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firstSheet="1" activeTab="1"/>
  </bookViews>
  <sheets>
    <sheet name="2012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<sst xmlns="http://schemas.openxmlformats.org/spreadsheetml/2006/main" count="846" uniqueCount="419">
  <si>
    <t>Miejsce</t>
  </si>
  <si>
    <t>Szkoła</t>
  </si>
  <si>
    <t>OSPUE</t>
  </si>
  <si>
    <t>EOSP</t>
  </si>
  <si>
    <t>Razem</t>
  </si>
  <si>
    <t>A</t>
  </si>
  <si>
    <t>B</t>
  </si>
  <si>
    <t>C</t>
  </si>
  <si>
    <t>L</t>
  </si>
  <si>
    <t>F</t>
  </si>
  <si>
    <t>U</t>
  </si>
  <si>
    <t>R</t>
  </si>
  <si>
    <t>LA</t>
  </si>
  <si>
    <t>FA</t>
  </si>
  <si>
    <t>UA</t>
  </si>
  <si>
    <t>RA</t>
  </si>
  <si>
    <t>LB</t>
  </si>
  <si>
    <t>FB</t>
  </si>
  <si>
    <t>UB</t>
  </si>
  <si>
    <t>RB</t>
  </si>
  <si>
    <t>LC</t>
  </si>
  <si>
    <t>FC</t>
  </si>
  <si>
    <t>UC</t>
  </si>
  <si>
    <t>RC</t>
  </si>
  <si>
    <t>PKT</t>
  </si>
  <si>
    <t>SUMA</t>
  </si>
  <si>
    <t xml:space="preserve">Wrocław, ZS nr 14 - XIV LO </t>
  </si>
  <si>
    <t>Białystok, IV LO</t>
  </si>
  <si>
    <t>Kielce, I LO</t>
  </si>
  <si>
    <t>Rzeszów, LO Sióstr Prezentek</t>
  </si>
  <si>
    <t>Szczecin, XIII LO</t>
  </si>
  <si>
    <t>Wrocław, XII LO</t>
  </si>
  <si>
    <t>Chojnice, LO</t>
  </si>
  <si>
    <t>Łańcut, ZS nr 1 - II LO</t>
  </si>
  <si>
    <t>Warszawa, VIII LO</t>
  </si>
  <si>
    <t>Zielona Góra, I LO</t>
  </si>
  <si>
    <t>Zamość, I LO</t>
  </si>
  <si>
    <t>Przemyśl, I LO</t>
  </si>
  <si>
    <t>Nowy Sącz, ZSO nr 1 - I LO</t>
  </si>
  <si>
    <t>Koszalin, I LO</t>
  </si>
  <si>
    <t>Słupsk, II LO</t>
  </si>
  <si>
    <t>Łódź, I LO</t>
  </si>
  <si>
    <t>Przasnysz, LO</t>
  </si>
  <si>
    <t>Opole, II Publiczne LO</t>
  </si>
  <si>
    <t>Włocławek, I LO</t>
  </si>
  <si>
    <t>Krosno, I LO</t>
  </si>
  <si>
    <t>Poznań, I LO</t>
  </si>
  <si>
    <t>Kędzierzyn – Koźle, II LO</t>
  </si>
  <si>
    <t>Gliwice, I LO</t>
  </si>
  <si>
    <t>Kalisz, II LO</t>
  </si>
  <si>
    <t>Kielce, II LO</t>
  </si>
  <si>
    <t>Olsztyn, II LO</t>
  </si>
  <si>
    <t>Toruń, Liceum Akademickie</t>
  </si>
  <si>
    <t>Kraków, V LO</t>
  </si>
  <si>
    <t>Warszawa, VI LO</t>
  </si>
  <si>
    <t>Inowrocław, I LO</t>
  </si>
  <si>
    <t>Gdynia, VI LO</t>
  </si>
  <si>
    <t>Lubin, I LO</t>
  </si>
  <si>
    <t>Toruń, IV LO</t>
  </si>
  <si>
    <t>Grudziądz, I LO</t>
  </si>
  <si>
    <t>Opole, III LO</t>
  </si>
  <si>
    <t>Gdynia, LO Jezuitów</t>
  </si>
  <si>
    <t>Gorzów Wlkp., I LO</t>
  </si>
  <si>
    <t>Białystok, Katolickie LO</t>
  </si>
  <si>
    <t>Turek, ZSO – I LO</t>
  </si>
  <si>
    <t>Gdynia, III LO</t>
  </si>
  <si>
    <t>Warszawa, XXXVII LO</t>
  </si>
  <si>
    <t>Opole, I Publiczne LO</t>
  </si>
  <si>
    <t>Łódź, PLOUŁ</t>
  </si>
  <si>
    <t>Białystok, Społeczne LO</t>
  </si>
  <si>
    <t>Piaseczno, LO</t>
  </si>
  <si>
    <t>Sandomierz, I LO</t>
  </si>
  <si>
    <t>Szczecin, II LO</t>
  </si>
  <si>
    <t>Żary, Społeczne LO</t>
  </si>
  <si>
    <t>Lublin, II LO</t>
  </si>
  <si>
    <t>Skierniewice, ZSO - LO</t>
  </si>
  <si>
    <t>Golub-Dobrzyń, ZS</t>
  </si>
  <si>
    <t>Rzeszów, ZS nr 2</t>
  </si>
  <si>
    <t>Chełm, I LO</t>
  </si>
  <si>
    <t>Nysa, I LO</t>
  </si>
  <si>
    <t>Przysucha, ZS nr 1</t>
  </si>
  <si>
    <t>Białystok, II LO</t>
  </si>
  <si>
    <t>Bydgoszcz, I LO</t>
  </si>
  <si>
    <t>Łomża, I LO</t>
  </si>
  <si>
    <t>Kęty, Powiatowy ZSO nr 11 - LO</t>
  </si>
  <si>
    <t>Gliwice, ZSO 11 – V LO</t>
  </si>
  <si>
    <t>Chełm, II LO</t>
  </si>
  <si>
    <t>Radom, III LO</t>
  </si>
  <si>
    <t>Toruń, VIII LO</t>
  </si>
  <si>
    <t>Elbląg, III LO</t>
  </si>
  <si>
    <t>Gorzów Wlkp., II LO</t>
  </si>
  <si>
    <t>Elbląg, ZSEkonomicznych</t>
  </si>
  <si>
    <t>Bielawa, LO</t>
  </si>
  <si>
    <t>Katowice, III LO</t>
  </si>
  <si>
    <t>Leżajsk, I LO</t>
  </si>
  <si>
    <t>Pabianice, II LO</t>
  </si>
  <si>
    <t>Tarnobrzeg, Społeczne LO</t>
  </si>
  <si>
    <t>Warszawa, LXIV LO</t>
  </si>
  <si>
    <t>Elbląg, II LO</t>
  </si>
  <si>
    <t>Łódź, XXVI LO</t>
  </si>
  <si>
    <t>Sosnowiec, Katolickie LO</t>
  </si>
  <si>
    <t>Bielsko-Biała, V LO</t>
  </si>
  <si>
    <t>Janów Lubelski, LO</t>
  </si>
  <si>
    <t>Sanok, II LO</t>
  </si>
  <si>
    <t>Głogów Małopolski, LO</t>
  </si>
  <si>
    <t>Lubaczów, LO</t>
  </si>
  <si>
    <t>Garwolin, ZSP nr 1</t>
  </si>
  <si>
    <t>Kielce, VI LO</t>
  </si>
  <si>
    <t>Biała Podlaska, I LO</t>
  </si>
  <si>
    <t>Bytom, I LO</t>
  </si>
  <si>
    <t>Bytom, II LO</t>
  </si>
  <si>
    <t>Ełk, I LO</t>
  </si>
  <si>
    <t>Konin, II LO</t>
  </si>
  <si>
    <t>Koszalin, II LO</t>
  </si>
  <si>
    <t>Kraków, I LO</t>
  </si>
  <si>
    <t>Lublin, Prywatne LO</t>
  </si>
  <si>
    <t>Myślenice, I LO</t>
  </si>
  <si>
    <t>Piotrków Trybunalski, I LO</t>
  </si>
  <si>
    <t>Sosnowiec, IV LO</t>
  </si>
  <si>
    <r>
      <t xml:space="preserve">Świętochłowice, Salezjański </t>
    </r>
    <r>
      <rPr>
        <sz val="10"/>
        <rFont val="Calibri"/>
        <family val="2"/>
      </rPr>
      <t>ZSPubl.</t>
    </r>
  </si>
  <si>
    <t>Tomaszów Mazowiecki, II LO</t>
  </si>
  <si>
    <t>Żary, Katolickie LO</t>
  </si>
  <si>
    <t>Bielsk Podlaski, II LO z BJN</t>
  </si>
  <si>
    <t>Ciechanów, II LO</t>
  </si>
  <si>
    <t>Częstochowa, I LO</t>
  </si>
  <si>
    <t>Kętrzyn, I LO</t>
  </si>
  <si>
    <t>Konin, III LO</t>
  </si>
  <si>
    <t>Kraków, II LO</t>
  </si>
  <si>
    <t>Kraków, VII LO</t>
  </si>
  <si>
    <t>Lublin, I LO</t>
  </si>
  <si>
    <t>Lublin, V LO</t>
  </si>
  <si>
    <t>Łomża, II LO</t>
  </si>
  <si>
    <t>Mielec, ZSO nr 1</t>
  </si>
  <si>
    <t>Starachowice, I LO</t>
  </si>
  <si>
    <t>Żnin, I LO</t>
  </si>
  <si>
    <t>Lublin, III LO</t>
  </si>
  <si>
    <t>Rybnik, I LO</t>
  </si>
  <si>
    <t>Jasło, II LO</t>
  </si>
  <si>
    <t>Kielce, V LO</t>
  </si>
  <si>
    <t>Kołaczyce, ZSPonadgimnazjalnych</t>
  </si>
  <si>
    <t>Kraków, Katolickie LO</t>
  </si>
  <si>
    <t>Przemyśl, II LO</t>
  </si>
  <si>
    <t>Stalowa Wola, LO</t>
  </si>
  <si>
    <t>Strzyżów, ZSTechnicznych</t>
  </si>
  <si>
    <r>
      <t xml:space="preserve">Tarnobrzeg, </t>
    </r>
    <r>
      <rPr>
        <sz val="9"/>
        <rFont val="Calibri"/>
        <family val="2"/>
      </rPr>
      <t>ZSPonadgimnazjalnych nr 2</t>
    </r>
  </si>
  <si>
    <t>Tyczyn, ZS</t>
  </si>
  <si>
    <t>Chrzanów, I LO</t>
  </si>
  <si>
    <t>Konin, IV LO</t>
  </si>
  <si>
    <t>Szczecinek, I LO</t>
  </si>
  <si>
    <t>Chorzów, I LO</t>
  </si>
  <si>
    <t>Gryfino, ZSO</t>
  </si>
  <si>
    <t>Kielce, IV LO</t>
  </si>
  <si>
    <t>Lubin, II LO</t>
  </si>
  <si>
    <t>Śrem, ZSO</t>
  </si>
  <si>
    <t>Białystok, I LO</t>
  </si>
  <si>
    <t>Bielsko-Biała, LO</t>
  </si>
  <si>
    <t>Biłgoraj, LO</t>
  </si>
  <si>
    <t>Częstochowa, III LO</t>
  </si>
  <si>
    <t>Gdańsk, Liceum Autonomiczne</t>
  </si>
  <si>
    <t>Gdańsk, ZSO nr 6</t>
  </si>
  <si>
    <t>Gniezno, II LO</t>
  </si>
  <si>
    <t>Kędzierzyn – Koźle, I LO</t>
  </si>
  <si>
    <t>Kraków, III Prywatne LO</t>
  </si>
  <si>
    <t>Lublin, XXI LO</t>
  </si>
  <si>
    <t>Łódź, XXI LO</t>
  </si>
  <si>
    <t>Łuków, I LO</t>
  </si>
  <si>
    <t>Olesno, I LO</t>
  </si>
  <si>
    <t>Olkusz, IV LO</t>
  </si>
  <si>
    <t>Olsztyn, IV LO</t>
  </si>
  <si>
    <t>Opatów, LO</t>
  </si>
  <si>
    <t>Piła, I LO</t>
  </si>
  <si>
    <t>Poznań, VIII LO</t>
  </si>
  <si>
    <t>Rabka Zdrój, I LO</t>
  </si>
  <si>
    <t>Sieradz, I LO</t>
  </si>
  <si>
    <t>Sława, LO</t>
  </si>
  <si>
    <t>Sosnowiec, II LO</t>
  </si>
  <si>
    <t>Strzelce Opolskie, ZSO</t>
  </si>
  <si>
    <t>Tarnobrzeg, LO</t>
  </si>
  <si>
    <t>Tomaszów Lubelski, ZS nr 1</t>
  </si>
  <si>
    <t>Toruń, V LO</t>
  </si>
  <si>
    <t>Warszawa, II LO</t>
  </si>
  <si>
    <t>Warszawa, XI LO</t>
  </si>
  <si>
    <t>Warszawa, XXVIII LO</t>
  </si>
  <si>
    <t>Wrocław, VII LO</t>
  </si>
  <si>
    <t>Jawor, ZSO – I LO</t>
  </si>
  <si>
    <t>Lubsko, ZSOiE</t>
  </si>
  <si>
    <t>Starachowice, II LO</t>
  </si>
  <si>
    <t>OWoPiŚW</t>
  </si>
  <si>
    <t>OWoPiP</t>
  </si>
  <si>
    <t>OWoPC</t>
  </si>
  <si>
    <t>OWoIE</t>
  </si>
  <si>
    <t>OWoP</t>
  </si>
  <si>
    <t>OWoS</t>
  </si>
  <si>
    <t>OWoUEGK</t>
  </si>
  <si>
    <t>OWoUE</t>
  </si>
  <si>
    <t>OWoIIIRP</t>
  </si>
  <si>
    <t>M-ce</t>
  </si>
  <si>
    <t>Chojnice, LO Filom.Chojn.</t>
  </si>
  <si>
    <t>Inowrocław, II LO</t>
  </si>
  <si>
    <t>Rzeszów, I LO</t>
  </si>
  <si>
    <t>Skierniewice, LO Prusa</t>
  </si>
  <si>
    <t>Warszawa, XXVII LO</t>
  </si>
  <si>
    <t>Wrocław, LO nr XII</t>
  </si>
  <si>
    <t>Zielona Góra, ZSA - IV LO</t>
  </si>
  <si>
    <t>OWoPCwŚW</t>
  </si>
  <si>
    <t>Golub Dobrzyń, ZS nr 1</t>
  </si>
  <si>
    <t>OWH</t>
  </si>
  <si>
    <t>Warszawa, XL LO</t>
  </si>
  <si>
    <t>Katowice, II LO</t>
  </si>
  <si>
    <t>Kutno, II LO</t>
  </si>
  <si>
    <t>Lublin, Pryw.LO król.Jadwigi</t>
  </si>
  <si>
    <t>Łódź, Publ. LO UŁ im. SwNŚ</t>
  </si>
  <si>
    <t>Szczecin, XI LO</t>
  </si>
  <si>
    <t>Gliwice, V LO</t>
  </si>
  <si>
    <t>Toruń, I LO</t>
  </si>
  <si>
    <t>Zielona Góra, V LO</t>
  </si>
  <si>
    <t>Gorzów Wkp., I LO</t>
  </si>
  <si>
    <t>Kolbuszowa, LO Bytnara</t>
  </si>
  <si>
    <t>Opole, Publ. LO III</t>
  </si>
  <si>
    <t>Legnica, I LO</t>
  </si>
  <si>
    <t>Rzepin, LO</t>
  </si>
  <si>
    <t>Wrocław, LO nr III</t>
  </si>
  <si>
    <t>Chorzów, Publ.L. ZS SRK AK</t>
  </si>
  <si>
    <t>Częstochowa, IX LO</t>
  </si>
  <si>
    <t>Gdańsk, GLA</t>
  </si>
  <si>
    <t>Jarosław, ZSTiO</t>
  </si>
  <si>
    <t>Kalisz, V LO</t>
  </si>
  <si>
    <t>Koszalin, V LO</t>
  </si>
  <si>
    <t>Kraków, Publ. Salezj. LO</t>
  </si>
  <si>
    <t>Kutno, I LO</t>
  </si>
  <si>
    <t>Leszno, II LO</t>
  </si>
  <si>
    <t>Lublin, XXX LO</t>
  </si>
  <si>
    <t>Myślenice, II LO w ZS-MSG</t>
  </si>
  <si>
    <t>Nowe Miasto Lubawskie, LO</t>
  </si>
  <si>
    <t>Poznań, Publ. Salezj. LO</t>
  </si>
  <si>
    <t>Poznań, VII LO</t>
  </si>
  <si>
    <t>Rzeszów, IX LO</t>
  </si>
  <si>
    <t>Słupsk, I LO</t>
  </si>
  <si>
    <t>Świdnin, ZS</t>
  </si>
  <si>
    <t>Toruń, ULO</t>
  </si>
  <si>
    <t>Warszawa, LIX LO</t>
  </si>
  <si>
    <t>Włocławek, III LO</t>
  </si>
  <si>
    <t>Kraków, IV LO</t>
  </si>
  <si>
    <t>Nowy Sącz, I LO</t>
  </si>
  <si>
    <t>Poznań, II LO</t>
  </si>
  <si>
    <t>Wrocław, LO nr XIV</t>
  </si>
  <si>
    <t>Skarżysko-Kamienna, I LO</t>
  </si>
  <si>
    <t>Rzeszów, II LO</t>
  </si>
  <si>
    <t>OWoR</t>
  </si>
  <si>
    <t>OWoM</t>
  </si>
  <si>
    <t>OWoBiO</t>
  </si>
  <si>
    <t>Warszawa, IX LO</t>
  </si>
  <si>
    <t>Kalisz, III LO</t>
  </si>
  <si>
    <t>Śrem, LO</t>
  </si>
  <si>
    <t>Chodzież, I LO</t>
  </si>
  <si>
    <t>Białystok, ZSBG</t>
  </si>
  <si>
    <t>Kościerzyna, I LO</t>
  </si>
  <si>
    <t>Piotrków Trybunalski, III LO</t>
  </si>
  <si>
    <t>Tomaszów Maz., I LO</t>
  </si>
  <si>
    <t>Kluczbork, ZSO</t>
  </si>
  <si>
    <t>Sanok, I LO</t>
  </si>
  <si>
    <t>Rzeszów, LO s. Prezentek</t>
  </si>
  <si>
    <t>Poznań, LO, Spark-Akad.</t>
  </si>
  <si>
    <t>Ciechanów, I LO</t>
  </si>
  <si>
    <t>Zielona Góra, CKZiU nr 1</t>
  </si>
  <si>
    <t>Kołobrzeg, I LO</t>
  </si>
  <si>
    <t>Ostróda, LO nr 1</t>
  </si>
  <si>
    <t>Żary, SLO</t>
  </si>
  <si>
    <t>Starachowice, Techn. Nr 2</t>
  </si>
  <si>
    <t>Kraków, VI LO</t>
  </si>
  <si>
    <t>Choszczno, ZS nr1</t>
  </si>
  <si>
    <t>Bytów, ZSP</t>
  </si>
  <si>
    <t>Status szkoły</t>
  </si>
  <si>
    <t>Łódź, III LO</t>
  </si>
  <si>
    <t>Kłodzko, I LO</t>
  </si>
  <si>
    <r>
      <rPr>
        <sz val="12"/>
        <color indexed="10"/>
        <rFont val="Arial"/>
        <family val="2"/>
      </rPr>
      <t>L</t>
    </r>
    <r>
      <rPr>
        <sz val="12"/>
        <color indexed="62"/>
        <rFont val="Arial"/>
        <family val="2"/>
      </rPr>
      <t>C</t>
    </r>
  </si>
  <si>
    <r>
      <rPr>
        <sz val="12"/>
        <rFont val="Arial"/>
        <family val="2"/>
      </rPr>
      <t>L</t>
    </r>
    <r>
      <rPr>
        <sz val="12"/>
        <color indexed="17"/>
        <rFont val="Arial"/>
        <family val="2"/>
      </rPr>
      <t>B</t>
    </r>
  </si>
  <si>
    <r>
      <rPr>
        <sz val="12"/>
        <rFont val="Arial"/>
        <family val="2"/>
      </rPr>
      <t>U</t>
    </r>
    <r>
      <rPr>
        <sz val="12"/>
        <color indexed="17"/>
        <rFont val="Arial"/>
        <family val="2"/>
      </rPr>
      <t>B</t>
    </r>
  </si>
  <si>
    <r>
      <rPr>
        <sz val="12"/>
        <color indexed="17"/>
        <rFont val="Arial"/>
        <family val="2"/>
      </rPr>
      <t>F</t>
    </r>
    <r>
      <rPr>
        <sz val="12"/>
        <color indexed="62"/>
        <rFont val="Arial"/>
        <family val="2"/>
      </rPr>
      <t>C</t>
    </r>
  </si>
  <si>
    <t>Wrocław, LO nr VII</t>
  </si>
  <si>
    <t>Gorzów Wkp., II LO</t>
  </si>
  <si>
    <t>Limanowa, ZS</t>
  </si>
  <si>
    <t>Kędzierzyn Koźle, I LO</t>
  </si>
  <si>
    <t>Pisz, I LO</t>
  </si>
  <si>
    <t>Pleszew, Niepubl. LO</t>
  </si>
  <si>
    <t>Szczecin, XIV LO</t>
  </si>
  <si>
    <t>Warszawa, XIV LO</t>
  </si>
  <si>
    <t>Radomsko, I LO</t>
  </si>
  <si>
    <t>Rabka-Zdrój, I LO</t>
  </si>
  <si>
    <t>Gliwice, LO Filomata</t>
  </si>
  <si>
    <t>Warszawa, XXXIII LO</t>
  </si>
  <si>
    <t>Katowice, I LO z Oddz.Dw.</t>
  </si>
  <si>
    <t>Białystok, III LO</t>
  </si>
  <si>
    <t>Olsztyn, XII LO</t>
  </si>
  <si>
    <t>Białystok, ZSHE</t>
  </si>
  <si>
    <t>Tychy, ZS nr 1</t>
  </si>
  <si>
    <t>Tarnów, I LO</t>
  </si>
  <si>
    <t>Białystok, VI LO</t>
  </si>
  <si>
    <t>Wrocław, NLO Fund.Kr.Jad.</t>
  </si>
  <si>
    <t>Ostrołęka, II SLO</t>
  </si>
  <si>
    <t>Gorzów Wkp., IV LO</t>
  </si>
  <si>
    <t>Dzierżoniów, I LO</t>
  </si>
  <si>
    <t>Dąbrowa Górnicza, I LO</t>
  </si>
  <si>
    <t>Mielec, V LO</t>
  </si>
  <si>
    <t>Szczecin, V LO</t>
  </si>
  <si>
    <t>Warszawa, XII LO</t>
  </si>
  <si>
    <t>Ząbkowice Śląskie, LO</t>
  </si>
  <si>
    <t>Dąbrowa Górnicza, II LO</t>
  </si>
  <si>
    <t>Gdańsk, III LO, ZSO nr 13</t>
  </si>
  <si>
    <t>Gorzów Wkp., VII LO</t>
  </si>
  <si>
    <t>Iława, I LO</t>
  </si>
  <si>
    <t>Jarosław, I LO</t>
  </si>
  <si>
    <t>Kęty, I LO</t>
  </si>
  <si>
    <t>Kęty, II LO, PZS nr 9</t>
  </si>
  <si>
    <t>Pabianice, I LO</t>
  </si>
  <si>
    <t>Poznań, XVI LO</t>
  </si>
  <si>
    <t>Poznań, XVII LO, ZSO nr 4</t>
  </si>
  <si>
    <t>Rybnik, V LO, ZS 4</t>
  </si>
  <si>
    <t>Starogard Gdański, II LO</t>
  </si>
  <si>
    <t>Swarzędz, II LO</t>
  </si>
  <si>
    <t>Świdnica, I LO</t>
  </si>
  <si>
    <t>Tarnowskie Góry, III LO</t>
  </si>
  <si>
    <t>Bielsko-Biała, ZSO Dwuj. III LO Żer.</t>
  </si>
  <si>
    <t>Łódź, XXXI LO</t>
  </si>
  <si>
    <t>Pruszków, LO</t>
  </si>
  <si>
    <t>Wołów, Niepubl. LO</t>
  </si>
  <si>
    <t>Gdańsk, V LO</t>
  </si>
  <si>
    <t>Kalisz, I LO</t>
  </si>
  <si>
    <t>Warszawa, LXVII LO</t>
  </si>
  <si>
    <t>Krotoszyn, I LO</t>
  </si>
  <si>
    <t>Września, LO</t>
  </si>
  <si>
    <t>Wrocław, LO nr XIII</t>
  </si>
  <si>
    <t>Wrocław, LO nr I</t>
  </si>
  <si>
    <t>Wrocław, LO nr IX</t>
  </si>
  <si>
    <t>Bolesławiec, ZSElektronicz.</t>
  </si>
  <si>
    <t>Świecie, I LO</t>
  </si>
  <si>
    <t>Włocławek, ZSTechnicz.</t>
  </si>
  <si>
    <t>Wschowa, I LO</t>
  </si>
  <si>
    <t>Nowa Sól, LO</t>
  </si>
  <si>
    <t>Sulechów, LO</t>
  </si>
  <si>
    <t>Radomsko, ZSElektrycz.-El.</t>
  </si>
  <si>
    <t>Radmosko, ZSP nr 1</t>
  </si>
  <si>
    <t>Biecz, LO</t>
  </si>
  <si>
    <t>Kraków, LO nr 43</t>
  </si>
  <si>
    <t>Nowy Sącz, ZSEkonomiczn.</t>
  </si>
  <si>
    <t>Jordanów, ZS Kołłątaja</t>
  </si>
  <si>
    <t>Warszawa, IV LO</t>
  </si>
  <si>
    <t>Warszawa, II LOzOddz.Dw.</t>
  </si>
  <si>
    <t>Brzozów, I LO</t>
  </si>
  <si>
    <t>Mielec, II LO</t>
  </si>
  <si>
    <t>Krosno, MZS nr 4</t>
  </si>
  <si>
    <t>Mielec, Elektryk ZS</t>
  </si>
  <si>
    <t>Leżajsk, ZSLicealnych</t>
  </si>
  <si>
    <t>Leżajsk, ZSTechnicznych</t>
  </si>
  <si>
    <t>Chojnice, Katolickie LO</t>
  </si>
  <si>
    <t>Rumia, Salezjańskie LO</t>
  </si>
  <si>
    <t>Mikołów, I LO</t>
  </si>
  <si>
    <t>Lubliniec, II LO</t>
  </si>
  <si>
    <t>Częstochowa, V LO</t>
  </si>
  <si>
    <t>Włoszczowa, ZS nr 2</t>
  </si>
  <si>
    <t>Olecko, I LO</t>
  </si>
  <si>
    <t>Lidzbark Wrm., ZSO</t>
  </si>
  <si>
    <t>Poznań, XXI LO</t>
  </si>
  <si>
    <t>Gryfice, Tech.Obsł.Tur., ZS</t>
  </si>
  <si>
    <t>Koszalin, VI LO</t>
  </si>
  <si>
    <t>Ostrołęka, II LO</t>
  </si>
  <si>
    <t>Zgorzelec, LO</t>
  </si>
  <si>
    <t>Wrocław, LO nr X</t>
  </si>
  <si>
    <t>Bielawa, LO z Oddz. Dw.</t>
  </si>
  <si>
    <t>Bielsko-Biała, LO Kościuszki</t>
  </si>
  <si>
    <t>Warszawa, Tech.Kin.-Komp.</t>
  </si>
  <si>
    <t>Olsztyn, Technikum nr 8</t>
  </si>
  <si>
    <t>Szczecin, VII LO</t>
  </si>
  <si>
    <t>Kraków, XII LO</t>
  </si>
  <si>
    <t>Polkowice, ZS</t>
  </si>
  <si>
    <t>Gościno, ZS</t>
  </si>
  <si>
    <t>Kleszczów, ZSP</t>
  </si>
  <si>
    <t>Gorzów Wkp., ZSTiO</t>
  </si>
  <si>
    <t>Olsztyn, ZSEH</t>
  </si>
  <si>
    <t>Dąbrowa Białostocka, ZS</t>
  </si>
  <si>
    <t>Włocławek, ZSKatolickich</t>
  </si>
  <si>
    <t>Mława, ZS nr 4</t>
  </si>
  <si>
    <t>Ożarów, ZSO</t>
  </si>
  <si>
    <t>Żagań, ZSO</t>
  </si>
  <si>
    <t>Syców, ZSP</t>
  </si>
  <si>
    <t>Toruń, ZSTechnicznych nr 4</t>
  </si>
  <si>
    <t>Jabłonowo Pomorskie, ZS</t>
  </si>
  <si>
    <t>Pasłęk, I LO, ZS</t>
  </si>
  <si>
    <t>Sokółka, LO, ZS</t>
  </si>
  <si>
    <t>OWoPiWS</t>
  </si>
  <si>
    <t>Tarnobrzeg, I SLO</t>
  </si>
  <si>
    <t>Bydgoszcz, VI LO</t>
  </si>
  <si>
    <t>Staszów, ZS, LO</t>
  </si>
  <si>
    <t>Głogów LO</t>
  </si>
  <si>
    <t>Wieluń, II LO</t>
  </si>
  <si>
    <t>Warszawa, I Społeczne LO</t>
  </si>
  <si>
    <t>Wałbrzych, II LO</t>
  </si>
  <si>
    <t>Tarnów, III LO</t>
  </si>
  <si>
    <t>Warszawa, IV Społeczne LO</t>
  </si>
  <si>
    <t>Lublin, Niepubl. LO Sobieski</t>
  </si>
  <si>
    <t>Radom, VI LO</t>
  </si>
  <si>
    <t>Bytów, I LO</t>
  </si>
  <si>
    <t>Garwolin, I LO</t>
  </si>
  <si>
    <t>Limanowa, I LO</t>
  </si>
  <si>
    <t>Warszawa, II Społeczne LO</t>
  </si>
  <si>
    <t>Kraków, III LO</t>
  </si>
  <si>
    <t>Szczecin, Katolickie LO</t>
  </si>
  <si>
    <t>Kraków, PLO Jezuitów</t>
  </si>
  <si>
    <t>Kielce, LO im. św. Jadwigi</t>
  </si>
  <si>
    <t>Sierpc, LO</t>
  </si>
  <si>
    <t>Ostróda, Salezj. LO</t>
  </si>
  <si>
    <t>Wrocław, Społ.Int. LO Amigo</t>
  </si>
  <si>
    <t>Warszawa, XV LO</t>
  </si>
  <si>
    <t>Warszawa, XVIII LO</t>
  </si>
  <si>
    <t>Platynowa</t>
  </si>
  <si>
    <t>Złota</t>
  </si>
  <si>
    <t>Srebrna</t>
  </si>
  <si>
    <t>Brązowa</t>
  </si>
  <si>
    <t>Wyróżniona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</si>
</sst>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1">
    <font>
      <sz val="10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i/>
      <sz val="11"/>
      <name val="Calibri"/>
      <family val="2"/>
    </font>
    <font>
      <sz val="12"/>
      <color indexed="17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2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mbria"/>
      <family val="2"/>
    </font>
    <font>
      <sz val="11"/>
      <color indexed="20"/>
      <name val="Czcionka tekstu podstawowego"/>
      <family val="2"/>
    </font>
    <font>
      <sz val="12"/>
      <color indexed="3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b/>
      <sz val="12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70C0"/>
      <name val="Arial"/>
      <family val="2"/>
    </font>
    <font>
      <sz val="12"/>
      <color rgb="FF00B050"/>
      <name val="Arial"/>
      <family val="2"/>
    </font>
    <font>
      <sz val="12"/>
      <color rgb="FF7030A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sz val="12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b/>
      <sz val="12"/>
      <color rgb="FF00B050"/>
      <name val="Arial"/>
      <family val="2"/>
    </font>
    <font>
      <sz val="10"/>
      <color rgb="FF7030A0"/>
      <name val="Arial"/>
      <family val="2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/>
      <right style="double"/>
      <top style="medium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33" borderId="21" xfId="0" applyFill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34" borderId="26" xfId="0" applyFont="1" applyFill="1" applyBorder="1" applyAlignment="1">
      <alignment horizontal="center" vertical="top" wrapText="1"/>
    </xf>
    <xf numFmtId="0" fontId="5" fillId="34" borderId="27" xfId="0" applyFont="1" applyFill="1" applyBorder="1" applyAlignment="1">
      <alignment horizontal="center" vertical="top" wrapText="1"/>
    </xf>
    <xf numFmtId="0" fontId="2" fillId="34" borderId="27" xfId="0" applyFont="1" applyFill="1" applyBorder="1" applyAlignment="1">
      <alignment horizontal="center" vertical="top" wrapText="1"/>
    </xf>
    <xf numFmtId="0" fontId="2" fillId="34" borderId="28" xfId="0" applyFont="1" applyFill="1" applyBorder="1" applyAlignment="1">
      <alignment horizontal="center" vertical="top" wrapText="1"/>
    </xf>
    <xf numFmtId="0" fontId="2" fillId="34" borderId="29" xfId="0" applyFont="1" applyFill="1" applyBorder="1" applyAlignment="1">
      <alignment horizontal="center" vertical="top" wrapText="1"/>
    </xf>
    <xf numFmtId="0" fontId="5" fillId="34" borderId="29" xfId="0" applyFont="1" applyFill="1" applyBorder="1" applyAlignment="1">
      <alignment horizontal="center" vertical="top" wrapText="1"/>
    </xf>
    <xf numFmtId="0" fontId="2" fillId="34" borderId="30" xfId="0" applyFont="1" applyFill="1" applyBorder="1" applyAlignment="1">
      <alignment horizontal="center" vertical="top" wrapText="1"/>
    </xf>
    <xf numFmtId="0" fontId="2" fillId="34" borderId="31" xfId="0" applyFont="1" applyFill="1" applyBorder="1" applyAlignment="1">
      <alignment horizontal="center" vertical="top" wrapText="1"/>
    </xf>
    <xf numFmtId="0" fontId="5" fillId="34" borderId="31" xfId="0" applyFont="1" applyFill="1" applyBorder="1" applyAlignment="1">
      <alignment horizontal="center" vertical="top" wrapText="1"/>
    </xf>
    <xf numFmtId="0" fontId="2" fillId="35" borderId="26" xfId="0" applyFont="1" applyFill="1" applyBorder="1" applyAlignment="1">
      <alignment horizontal="center" vertical="top" wrapText="1"/>
    </xf>
    <xf numFmtId="0" fontId="5" fillId="35" borderId="27" xfId="0" applyFont="1" applyFill="1" applyBorder="1" applyAlignment="1">
      <alignment horizontal="center" vertical="top" wrapText="1"/>
    </xf>
    <xf numFmtId="0" fontId="2" fillId="35" borderId="27" xfId="0" applyFont="1" applyFill="1" applyBorder="1" applyAlignment="1">
      <alignment horizontal="center" vertical="top" wrapText="1"/>
    </xf>
    <xf numFmtId="0" fontId="2" fillId="35" borderId="28" xfId="0" applyFont="1" applyFill="1" applyBorder="1" applyAlignment="1">
      <alignment horizontal="center" vertical="top" wrapText="1"/>
    </xf>
    <xf numFmtId="0" fontId="5" fillId="35" borderId="29" xfId="0" applyFont="1" applyFill="1" applyBorder="1" applyAlignment="1">
      <alignment horizontal="center" vertical="top" wrapText="1"/>
    </xf>
    <xf numFmtId="0" fontId="2" fillId="35" borderId="29" xfId="0" applyFont="1" applyFill="1" applyBorder="1" applyAlignment="1">
      <alignment horizontal="center" vertical="top" wrapText="1"/>
    </xf>
    <xf numFmtId="0" fontId="2" fillId="35" borderId="30" xfId="0" applyFont="1" applyFill="1" applyBorder="1" applyAlignment="1">
      <alignment horizontal="center" vertical="top" wrapText="1"/>
    </xf>
    <xf numFmtId="0" fontId="2" fillId="35" borderId="31" xfId="0" applyFont="1" applyFill="1" applyBorder="1" applyAlignment="1">
      <alignment horizontal="center" vertical="top" wrapText="1"/>
    </xf>
    <xf numFmtId="0" fontId="5" fillId="35" borderId="31" xfId="0" applyFont="1" applyFill="1" applyBorder="1" applyAlignment="1">
      <alignment horizontal="center" vertical="top" wrapText="1"/>
    </xf>
    <xf numFmtId="0" fontId="2" fillId="36" borderId="26" xfId="0" applyFont="1" applyFill="1" applyBorder="1" applyAlignment="1">
      <alignment horizontal="center" vertical="top" wrapText="1"/>
    </xf>
    <xf numFmtId="0" fontId="5" fillId="36" borderId="27" xfId="0" applyFont="1" applyFill="1" applyBorder="1" applyAlignment="1">
      <alignment horizontal="center" vertical="top" wrapText="1"/>
    </xf>
    <xf numFmtId="0" fontId="2" fillId="36" borderId="32" xfId="0" applyFont="1" applyFill="1" applyBorder="1" applyAlignment="1">
      <alignment horizontal="center" vertical="top" wrapText="1"/>
    </xf>
    <xf numFmtId="0" fontId="2" fillId="36" borderId="28" xfId="0" applyFont="1" applyFill="1" applyBorder="1" applyAlignment="1">
      <alignment horizontal="center" vertical="top" wrapText="1"/>
    </xf>
    <xf numFmtId="0" fontId="5" fillId="36" borderId="29" xfId="0" applyFont="1" applyFill="1" applyBorder="1" applyAlignment="1">
      <alignment horizontal="center" vertical="top" wrapText="1"/>
    </xf>
    <xf numFmtId="0" fontId="2" fillId="36" borderId="33" xfId="0" applyFont="1" applyFill="1" applyBorder="1" applyAlignment="1">
      <alignment horizontal="center" vertical="top" wrapText="1"/>
    </xf>
    <xf numFmtId="0" fontId="2" fillId="36" borderId="30" xfId="0" applyFont="1" applyFill="1" applyBorder="1" applyAlignment="1">
      <alignment horizontal="center" vertical="top" wrapText="1"/>
    </xf>
    <xf numFmtId="0" fontId="5" fillId="36" borderId="31" xfId="0" applyFont="1" applyFill="1" applyBorder="1" applyAlignment="1">
      <alignment horizontal="center" vertical="top" wrapText="1"/>
    </xf>
    <xf numFmtId="0" fontId="2" fillId="36" borderId="34" xfId="0" applyFont="1" applyFill="1" applyBorder="1" applyAlignment="1">
      <alignment horizontal="center" vertical="top" wrapText="1"/>
    </xf>
    <xf numFmtId="0" fontId="2" fillId="37" borderId="26" xfId="0" applyFont="1" applyFill="1" applyBorder="1" applyAlignment="1">
      <alignment horizontal="center" vertical="top" wrapText="1"/>
    </xf>
    <xf numFmtId="0" fontId="5" fillId="37" borderId="27" xfId="0" applyFont="1" applyFill="1" applyBorder="1" applyAlignment="1">
      <alignment horizontal="center" vertical="top" wrapText="1"/>
    </xf>
    <xf numFmtId="0" fontId="2" fillId="37" borderId="32" xfId="0" applyFont="1" applyFill="1" applyBorder="1" applyAlignment="1">
      <alignment horizontal="center" vertical="top" wrapText="1"/>
    </xf>
    <xf numFmtId="0" fontId="2" fillId="37" borderId="28" xfId="0" applyFont="1" applyFill="1" applyBorder="1" applyAlignment="1">
      <alignment horizontal="center" vertical="top" wrapText="1"/>
    </xf>
    <xf numFmtId="0" fontId="5" fillId="37" borderId="29" xfId="0" applyFont="1" applyFill="1" applyBorder="1" applyAlignment="1">
      <alignment horizontal="center" vertical="top" wrapText="1"/>
    </xf>
    <xf numFmtId="0" fontId="2" fillId="37" borderId="33" xfId="0" applyFont="1" applyFill="1" applyBorder="1" applyAlignment="1">
      <alignment horizontal="center" vertical="top" wrapText="1"/>
    </xf>
    <xf numFmtId="0" fontId="2" fillId="37" borderId="30" xfId="0" applyFont="1" applyFill="1" applyBorder="1" applyAlignment="1">
      <alignment horizontal="center" vertical="top" wrapText="1"/>
    </xf>
    <xf numFmtId="0" fontId="5" fillId="37" borderId="31" xfId="0" applyFont="1" applyFill="1" applyBorder="1" applyAlignment="1">
      <alignment horizontal="center" vertical="top" wrapText="1"/>
    </xf>
    <xf numFmtId="0" fontId="2" fillId="37" borderId="34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" fillId="38" borderId="26" xfId="0" applyFont="1" applyFill="1" applyBorder="1" applyAlignment="1">
      <alignment horizontal="center" vertical="top" wrapText="1"/>
    </xf>
    <xf numFmtId="0" fontId="5" fillId="38" borderId="27" xfId="0" applyFont="1" applyFill="1" applyBorder="1" applyAlignment="1">
      <alignment horizontal="center" vertical="top" wrapText="1"/>
    </xf>
    <xf numFmtId="0" fontId="2" fillId="38" borderId="27" xfId="0" applyFont="1" applyFill="1" applyBorder="1" applyAlignment="1">
      <alignment horizontal="center" vertical="top" wrapText="1"/>
    </xf>
    <xf numFmtId="0" fontId="2" fillId="38" borderId="28" xfId="0" applyFont="1" applyFill="1" applyBorder="1" applyAlignment="1">
      <alignment horizontal="center" vertical="top" wrapText="1"/>
    </xf>
    <xf numFmtId="0" fontId="5" fillId="38" borderId="29" xfId="0" applyFont="1" applyFill="1" applyBorder="1" applyAlignment="1">
      <alignment horizontal="center" vertical="top" wrapText="1"/>
    </xf>
    <xf numFmtId="0" fontId="2" fillId="38" borderId="29" xfId="0" applyFont="1" applyFill="1" applyBorder="1" applyAlignment="1">
      <alignment horizontal="center" vertical="top" wrapText="1"/>
    </xf>
    <xf numFmtId="0" fontId="2" fillId="38" borderId="30" xfId="0" applyFont="1" applyFill="1" applyBorder="1" applyAlignment="1">
      <alignment horizontal="center" vertical="top" wrapText="1"/>
    </xf>
    <xf numFmtId="0" fontId="5" fillId="38" borderId="31" xfId="0" applyFont="1" applyFill="1" applyBorder="1" applyAlignment="1">
      <alignment horizontal="center" vertical="top" wrapText="1"/>
    </xf>
    <xf numFmtId="0" fontId="2" fillId="38" borderId="31" xfId="0" applyFont="1" applyFill="1" applyBorder="1" applyAlignment="1">
      <alignment horizontal="center" vertical="top" wrapText="1"/>
    </xf>
    <xf numFmtId="0" fontId="2" fillId="39" borderId="26" xfId="0" applyFont="1" applyFill="1" applyBorder="1" applyAlignment="1">
      <alignment horizontal="center" vertical="top" wrapText="1"/>
    </xf>
    <xf numFmtId="0" fontId="2" fillId="39" borderId="27" xfId="0" applyFont="1" applyFill="1" applyBorder="1" applyAlignment="1">
      <alignment horizontal="center" vertical="top" wrapText="1"/>
    </xf>
    <xf numFmtId="0" fontId="5" fillId="39" borderId="27" xfId="0" applyFont="1" applyFill="1" applyBorder="1" applyAlignment="1">
      <alignment horizontal="center" vertical="top" wrapText="1"/>
    </xf>
    <xf numFmtId="0" fontId="2" fillId="39" borderId="28" xfId="0" applyFont="1" applyFill="1" applyBorder="1" applyAlignment="1">
      <alignment horizontal="center" vertical="top" wrapText="1"/>
    </xf>
    <xf numFmtId="0" fontId="5" fillId="39" borderId="29" xfId="0" applyFont="1" applyFill="1" applyBorder="1" applyAlignment="1">
      <alignment horizontal="center" vertical="top" wrapText="1"/>
    </xf>
    <xf numFmtId="0" fontId="2" fillId="39" borderId="29" xfId="0" applyFont="1" applyFill="1" applyBorder="1" applyAlignment="1">
      <alignment horizontal="center" vertical="top" wrapText="1"/>
    </xf>
    <xf numFmtId="0" fontId="2" fillId="39" borderId="30" xfId="0" applyFont="1" applyFill="1" applyBorder="1" applyAlignment="1">
      <alignment horizontal="center" vertical="top" wrapText="1"/>
    </xf>
    <xf numFmtId="0" fontId="2" fillId="39" borderId="31" xfId="0" applyFont="1" applyFill="1" applyBorder="1" applyAlignment="1">
      <alignment horizontal="center" vertical="top" wrapText="1"/>
    </xf>
    <xf numFmtId="0" fontId="5" fillId="39" borderId="31" xfId="0" applyFont="1" applyFill="1" applyBorder="1" applyAlignment="1">
      <alignment horizontal="center" vertical="top" wrapText="1"/>
    </xf>
    <xf numFmtId="0" fontId="2" fillId="40" borderId="26" xfId="0" applyFont="1" applyFill="1" applyBorder="1" applyAlignment="1">
      <alignment horizontal="center" vertical="top" wrapText="1"/>
    </xf>
    <xf numFmtId="0" fontId="5" fillId="40" borderId="27" xfId="0" applyFont="1" applyFill="1" applyBorder="1" applyAlignment="1">
      <alignment horizontal="center" vertical="top" wrapText="1"/>
    </xf>
    <xf numFmtId="0" fontId="2" fillId="40" borderId="32" xfId="0" applyFont="1" applyFill="1" applyBorder="1" applyAlignment="1">
      <alignment horizontal="center" vertical="top" wrapText="1"/>
    </xf>
    <xf numFmtId="0" fontId="2" fillId="40" borderId="28" xfId="0" applyFont="1" applyFill="1" applyBorder="1" applyAlignment="1">
      <alignment horizontal="center" vertical="top" wrapText="1"/>
    </xf>
    <xf numFmtId="0" fontId="5" fillId="40" borderId="29" xfId="0" applyFont="1" applyFill="1" applyBorder="1" applyAlignment="1">
      <alignment horizontal="center" vertical="top" wrapText="1"/>
    </xf>
    <xf numFmtId="0" fontId="2" fillId="40" borderId="33" xfId="0" applyFont="1" applyFill="1" applyBorder="1" applyAlignment="1">
      <alignment horizontal="center" vertical="top" wrapText="1"/>
    </xf>
    <xf numFmtId="0" fontId="2" fillId="40" borderId="30" xfId="0" applyFont="1" applyFill="1" applyBorder="1" applyAlignment="1">
      <alignment horizontal="center" vertical="top" wrapText="1"/>
    </xf>
    <xf numFmtId="0" fontId="5" fillId="40" borderId="31" xfId="0" applyFont="1" applyFill="1" applyBorder="1" applyAlignment="1">
      <alignment horizontal="center" vertical="top" wrapText="1"/>
    </xf>
    <xf numFmtId="0" fontId="2" fillId="40" borderId="34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5" fillId="33" borderId="22" xfId="0" applyFont="1" applyFill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33" borderId="22" xfId="0" applyFont="1" applyFill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33" borderId="22" xfId="0" applyFont="1" applyFill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33" borderId="22" xfId="0" applyFont="1" applyFill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0" fillId="0" borderId="22" xfId="0" applyBorder="1" applyAlignment="1" applyProtection="1">
      <alignment horizontal="center" vertical="center"/>
      <protection locked="0"/>
    </xf>
    <xf numFmtId="0" fontId="1" fillId="0" borderId="35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vertical="top" wrapText="1"/>
    </xf>
    <xf numFmtId="0" fontId="0" fillId="0" borderId="37" xfId="0" applyFont="1" applyBorder="1" applyAlignment="1" applyProtection="1">
      <alignment/>
      <protection locked="0"/>
    </xf>
    <xf numFmtId="0" fontId="0" fillId="0" borderId="37" xfId="0" applyFont="1" applyBorder="1" applyAlignment="1">
      <alignment horizontal="center"/>
    </xf>
    <xf numFmtId="0" fontId="0" fillId="0" borderId="0" xfId="0" applyFont="1" applyAlignment="1">
      <alignment/>
    </xf>
    <xf numFmtId="0" fontId="58" fillId="0" borderId="20" xfId="0" applyFont="1" applyFill="1" applyBorder="1" applyAlignment="1">
      <alignment horizontal="center"/>
    </xf>
    <xf numFmtId="0" fontId="0" fillId="0" borderId="37" xfId="0" applyBorder="1" applyAlignment="1" applyProtection="1">
      <alignment/>
      <protection locked="0"/>
    </xf>
    <xf numFmtId="0" fontId="0" fillId="0" borderId="37" xfId="0" applyBorder="1" applyAlignment="1">
      <alignment vertical="top" wrapText="1"/>
    </xf>
    <xf numFmtId="0" fontId="0" fillId="41" borderId="36" xfId="0" applyFont="1" applyFill="1" applyBorder="1" applyAlignment="1" applyProtection="1">
      <alignment horizontal="center"/>
      <protection locked="0"/>
    </xf>
    <xf numFmtId="0" fontId="0" fillId="41" borderId="21" xfId="0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 applyProtection="1">
      <alignment horizontal="center"/>
      <protection locked="0"/>
    </xf>
    <xf numFmtId="0" fontId="59" fillId="41" borderId="21" xfId="0" applyFont="1" applyFill="1" applyBorder="1" applyAlignment="1" applyProtection="1">
      <alignment horizontal="center"/>
      <protection locked="0"/>
    </xf>
    <xf numFmtId="0" fontId="60" fillId="0" borderId="22" xfId="0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59" fillId="0" borderId="21" xfId="0" applyFont="1" applyBorder="1" applyAlignment="1" applyProtection="1">
      <alignment horizontal="center"/>
      <protection locked="0"/>
    </xf>
    <xf numFmtId="0" fontId="59" fillId="0" borderId="0" xfId="0" applyFont="1" applyAlignment="1">
      <alignment horizontal="center"/>
    </xf>
    <xf numFmtId="0" fontId="61" fillId="0" borderId="21" xfId="0" applyFont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61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4" fillId="0" borderId="21" xfId="0" applyFont="1" applyBorder="1" applyAlignment="1">
      <alignment horizontal="center"/>
    </xf>
    <xf numFmtId="0" fontId="64" fillId="0" borderId="21" xfId="0" applyFont="1" applyBorder="1" applyAlignment="1" applyProtection="1">
      <alignment horizontal="center"/>
      <protection locked="0"/>
    </xf>
    <xf numFmtId="0" fontId="64" fillId="0" borderId="0" xfId="0" applyFont="1" applyAlignment="1">
      <alignment/>
    </xf>
    <xf numFmtId="0" fontId="62" fillId="0" borderId="0" xfId="0" applyFont="1" applyAlignment="1">
      <alignment horizontal="center"/>
    </xf>
    <xf numFmtId="0" fontId="65" fillId="0" borderId="22" xfId="0" applyFont="1" applyBorder="1" applyAlignment="1">
      <alignment horizontal="center"/>
    </xf>
    <xf numFmtId="0" fontId="61" fillId="0" borderId="21" xfId="0" applyFont="1" applyBorder="1" applyAlignment="1" applyProtection="1">
      <alignment horizontal="center"/>
      <protection locked="0"/>
    </xf>
    <xf numFmtId="0" fontId="66" fillId="0" borderId="21" xfId="0" applyFont="1" applyBorder="1" applyAlignment="1">
      <alignment horizontal="center"/>
    </xf>
    <xf numFmtId="0" fontId="66" fillId="0" borderId="21" xfId="0" applyFont="1" applyBorder="1" applyAlignment="1" applyProtection="1">
      <alignment horizontal="center"/>
      <protection locked="0"/>
    </xf>
    <xf numFmtId="0" fontId="9" fillId="0" borderId="37" xfId="0" applyFont="1" applyBorder="1" applyAlignment="1" applyProtection="1">
      <alignment/>
      <protection locked="0"/>
    </xf>
    <xf numFmtId="0" fontId="67" fillId="0" borderId="22" xfId="0" applyFont="1" applyBorder="1" applyAlignment="1">
      <alignment horizontal="center"/>
    </xf>
    <xf numFmtId="0" fontId="67" fillId="0" borderId="38" xfId="0" applyFont="1" applyBorder="1" applyAlignment="1">
      <alignment horizontal="center"/>
    </xf>
    <xf numFmtId="0" fontId="67" fillId="0" borderId="36" xfId="0" applyFont="1" applyBorder="1" applyAlignment="1">
      <alignment horizontal="center"/>
    </xf>
    <xf numFmtId="0" fontId="68" fillId="0" borderId="22" xfId="0" applyFont="1" applyBorder="1" applyAlignment="1">
      <alignment horizontal="center"/>
    </xf>
    <xf numFmtId="0" fontId="68" fillId="0" borderId="38" xfId="0" applyFont="1" applyBorder="1" applyAlignment="1">
      <alignment horizontal="center"/>
    </xf>
    <xf numFmtId="0" fontId="68" fillId="0" borderId="36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38" xfId="0" applyFont="1" applyBorder="1" applyAlignment="1">
      <alignment horizontal="center"/>
    </xf>
    <xf numFmtId="0" fontId="62" fillId="0" borderId="36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38" xfId="0" applyFont="1" applyBorder="1" applyAlignment="1">
      <alignment horizontal="center"/>
    </xf>
    <xf numFmtId="0" fontId="61" fillId="0" borderId="36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66" fillId="0" borderId="38" xfId="0" applyFont="1" applyBorder="1" applyAlignment="1">
      <alignment horizontal="center"/>
    </xf>
    <xf numFmtId="0" fontId="66" fillId="0" borderId="36" xfId="0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0" fontId="69" fillId="0" borderId="38" xfId="0" applyFont="1" applyBorder="1" applyAlignment="1">
      <alignment horizontal="center"/>
    </xf>
    <xf numFmtId="0" fontId="69" fillId="0" borderId="36" xfId="0" applyFont="1" applyBorder="1" applyAlignment="1">
      <alignment horizontal="center"/>
    </xf>
    <xf numFmtId="0" fontId="70" fillId="0" borderId="22" xfId="0" applyFont="1" applyBorder="1" applyAlignment="1">
      <alignment horizontal="center"/>
    </xf>
    <xf numFmtId="0" fontId="70" fillId="0" borderId="38" xfId="0" applyFont="1" applyBorder="1" applyAlignment="1">
      <alignment horizontal="center"/>
    </xf>
    <xf numFmtId="0" fontId="70" fillId="0" borderId="3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5"/>
  <sheetViews>
    <sheetView view="pageBreakPreview" zoomScale="60" zoomScaleNormal="90" zoomScalePageLayoutView="0" workbookViewId="0" topLeftCell="A1">
      <pane xSplit="46" ySplit="3" topLeftCell="AU4" activePane="bottomRight" state="frozen"/>
      <selection pane="topLeft" activeCell="A1" sqref="A1"/>
      <selection pane="topRight" activeCell="AU1" sqref="AU1"/>
      <selection pane="bottomLeft" activeCell="A4" sqref="A4"/>
      <selection pane="bottomRight" activeCell="J1" sqref="J1"/>
    </sheetView>
  </sheetViews>
  <sheetFormatPr defaultColWidth="11.57421875" defaultRowHeight="12.75"/>
  <cols>
    <col min="1" max="1" width="13.57421875" style="0" customWidth="1"/>
    <col min="2" max="2" width="15.28125" style="0" customWidth="1"/>
    <col min="3" max="4" width="2.8515625" style="0" customWidth="1"/>
    <col min="5" max="5" width="3.140625" style="0" customWidth="1"/>
    <col min="6" max="6" width="3.00390625" style="0" customWidth="1"/>
    <col min="7" max="8" width="2.8515625" style="0" customWidth="1"/>
    <col min="9" max="9" width="3.140625" style="0" customWidth="1"/>
    <col min="10" max="10" width="3.00390625" style="0" customWidth="1"/>
    <col min="11" max="12" width="2.8515625" style="0" customWidth="1"/>
    <col min="13" max="13" width="3.140625" style="0" customWidth="1"/>
    <col min="14" max="14" width="3.00390625" style="0" customWidth="1"/>
    <col min="15" max="16" width="2.8515625" style="0" customWidth="1"/>
    <col min="17" max="17" width="3.140625" style="0" customWidth="1"/>
    <col min="18" max="18" width="3.00390625" style="0" customWidth="1"/>
    <col min="19" max="20" width="2.8515625" style="0" customWidth="1"/>
    <col min="21" max="21" width="3.140625" style="0" customWidth="1"/>
    <col min="22" max="22" width="3.00390625" style="0" customWidth="1"/>
    <col min="23" max="24" width="2.8515625" style="0" customWidth="1"/>
    <col min="25" max="25" width="3.140625" style="0" customWidth="1"/>
    <col min="26" max="26" width="3.00390625" style="0" customWidth="1"/>
    <col min="27" max="28" width="2.8515625" style="0" customWidth="1"/>
    <col min="29" max="29" width="3.140625" style="0" customWidth="1"/>
    <col min="30" max="30" width="3.00390625" style="0" customWidth="1"/>
    <col min="31" max="32" width="4.421875" style="0" customWidth="1"/>
    <col min="33" max="33" width="4.7109375" style="0" customWidth="1"/>
    <col min="34" max="34" width="4.57421875" style="0" customWidth="1"/>
    <col min="35" max="36" width="4.28125" style="0" customWidth="1"/>
    <col min="37" max="37" width="4.57421875" style="0" customWidth="1"/>
    <col min="38" max="40" width="4.421875" style="0" customWidth="1"/>
    <col min="41" max="41" width="4.7109375" style="0" customWidth="1"/>
    <col min="42" max="42" width="4.57421875" style="0" customWidth="1"/>
    <col min="43" max="44" width="2.8515625" style="0" customWidth="1"/>
    <col min="45" max="45" width="3.140625" style="0" customWidth="1"/>
    <col min="46" max="46" width="3.00390625" style="0" customWidth="1"/>
    <col min="47" max="47" width="6.7109375" style="0" customWidth="1"/>
  </cols>
  <sheetData>
    <row r="1" spans="1:47" ht="12.75">
      <c r="A1" s="1" t="s">
        <v>0</v>
      </c>
      <c r="B1" s="2" t="s">
        <v>1</v>
      </c>
      <c r="C1" s="65" t="s">
        <v>187</v>
      </c>
      <c r="D1" s="3"/>
      <c r="E1" s="3"/>
      <c r="F1" s="3"/>
      <c r="G1" s="67" t="s">
        <v>188</v>
      </c>
      <c r="H1" s="66"/>
      <c r="I1" s="5"/>
      <c r="J1" s="6"/>
      <c r="K1" s="4" t="s">
        <v>2</v>
      </c>
      <c r="L1" s="5"/>
      <c r="M1" s="5"/>
      <c r="N1" s="6"/>
      <c r="O1" s="67" t="s">
        <v>189</v>
      </c>
      <c r="P1" s="5"/>
      <c r="Q1" s="5"/>
      <c r="R1" s="6"/>
      <c r="S1" s="67" t="s">
        <v>190</v>
      </c>
      <c r="T1" s="5"/>
      <c r="U1" s="5"/>
      <c r="V1" s="6"/>
      <c r="W1" s="67" t="s">
        <v>191</v>
      </c>
      <c r="X1" s="5"/>
      <c r="Y1" s="5"/>
      <c r="Z1" s="6"/>
      <c r="AA1" s="4" t="s">
        <v>3</v>
      </c>
      <c r="AB1" s="5"/>
      <c r="AC1" s="5"/>
      <c r="AD1" s="6"/>
      <c r="AE1" s="4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7"/>
      <c r="AU1" s="8"/>
    </row>
    <row r="2" spans="1:47" ht="12.75">
      <c r="A2" s="2"/>
      <c r="B2" s="2"/>
      <c r="C2" s="4" t="s">
        <v>5</v>
      </c>
      <c r="D2" s="5"/>
      <c r="E2" s="5"/>
      <c r="F2" s="6"/>
      <c r="G2" s="4" t="s">
        <v>6</v>
      </c>
      <c r="H2" s="5"/>
      <c r="I2" s="5"/>
      <c r="J2" s="6"/>
      <c r="K2" s="4" t="s">
        <v>7</v>
      </c>
      <c r="L2" s="5"/>
      <c r="M2" s="5"/>
      <c r="N2" s="6"/>
      <c r="O2" s="4" t="s">
        <v>5</v>
      </c>
      <c r="P2" s="5"/>
      <c r="Q2" s="5"/>
      <c r="R2" s="6"/>
      <c r="S2" s="4" t="s">
        <v>6</v>
      </c>
      <c r="T2" s="5"/>
      <c r="U2" s="5"/>
      <c r="V2" s="6"/>
      <c r="W2" s="4" t="s">
        <v>6</v>
      </c>
      <c r="X2" s="5"/>
      <c r="Y2" s="5"/>
      <c r="Z2" s="9"/>
      <c r="AA2" s="10" t="s">
        <v>6</v>
      </c>
      <c r="AB2" s="11"/>
      <c r="AC2" s="11"/>
      <c r="AD2" s="9"/>
      <c r="AE2" s="10" t="s">
        <v>5</v>
      </c>
      <c r="AF2" s="11"/>
      <c r="AG2" s="11"/>
      <c r="AH2" s="9"/>
      <c r="AI2" s="10" t="s">
        <v>6</v>
      </c>
      <c r="AJ2" s="11"/>
      <c r="AK2" s="11"/>
      <c r="AL2" s="9"/>
      <c r="AM2" s="10" t="s">
        <v>7</v>
      </c>
      <c r="AN2" s="11"/>
      <c r="AO2" s="11"/>
      <c r="AP2" s="9"/>
      <c r="AQ2" s="12"/>
      <c r="AR2" s="13"/>
      <c r="AS2" s="13"/>
      <c r="AT2" s="13"/>
      <c r="AU2" s="13"/>
    </row>
    <row r="3" spans="1:47" ht="15.75" thickBot="1">
      <c r="A3" s="14"/>
      <c r="B3" s="14"/>
      <c r="C3" s="15" t="s">
        <v>8</v>
      </c>
      <c r="D3" s="15" t="s">
        <v>9</v>
      </c>
      <c r="E3" s="15" t="s">
        <v>10</v>
      </c>
      <c r="F3" s="16" t="s">
        <v>11</v>
      </c>
      <c r="G3" s="15" t="s">
        <v>8</v>
      </c>
      <c r="H3" s="15" t="s">
        <v>9</v>
      </c>
      <c r="I3" s="15" t="s">
        <v>10</v>
      </c>
      <c r="J3" s="16" t="s">
        <v>11</v>
      </c>
      <c r="K3" s="15" t="s">
        <v>8</v>
      </c>
      <c r="L3" s="15" t="s">
        <v>9</v>
      </c>
      <c r="M3" s="15" t="s">
        <v>10</v>
      </c>
      <c r="N3" s="16" t="s">
        <v>11</v>
      </c>
      <c r="O3" s="15" t="s">
        <v>8</v>
      </c>
      <c r="P3" s="15" t="s">
        <v>9</v>
      </c>
      <c r="Q3" s="15" t="s">
        <v>10</v>
      </c>
      <c r="R3" s="16" t="s">
        <v>11</v>
      </c>
      <c r="S3" s="15" t="s">
        <v>8</v>
      </c>
      <c r="T3" s="15" t="s">
        <v>9</v>
      </c>
      <c r="U3" s="15" t="s">
        <v>10</v>
      </c>
      <c r="V3" s="16" t="s">
        <v>11</v>
      </c>
      <c r="W3" s="15" t="s">
        <v>8</v>
      </c>
      <c r="X3" s="15" t="s">
        <v>9</v>
      </c>
      <c r="Y3" s="15" t="s">
        <v>10</v>
      </c>
      <c r="Z3" s="16" t="s">
        <v>11</v>
      </c>
      <c r="AA3" s="15" t="s">
        <v>8</v>
      </c>
      <c r="AB3" s="15" t="s">
        <v>9</v>
      </c>
      <c r="AC3" s="15" t="s">
        <v>10</v>
      </c>
      <c r="AD3" s="16" t="s">
        <v>11</v>
      </c>
      <c r="AE3" s="15" t="s">
        <v>12</v>
      </c>
      <c r="AF3" s="15" t="s">
        <v>13</v>
      </c>
      <c r="AG3" s="15" t="s">
        <v>14</v>
      </c>
      <c r="AH3" s="16" t="s">
        <v>15</v>
      </c>
      <c r="AI3" s="15" t="s">
        <v>16</v>
      </c>
      <c r="AJ3" s="15" t="s">
        <v>17</v>
      </c>
      <c r="AK3" s="15" t="s">
        <v>18</v>
      </c>
      <c r="AL3" s="16" t="s">
        <v>19</v>
      </c>
      <c r="AM3" s="15" t="s">
        <v>20</v>
      </c>
      <c r="AN3" s="15" t="s">
        <v>21</v>
      </c>
      <c r="AO3" s="15" t="s">
        <v>22</v>
      </c>
      <c r="AP3" s="16" t="s">
        <v>23</v>
      </c>
      <c r="AQ3" s="15" t="s">
        <v>8</v>
      </c>
      <c r="AR3" s="15" t="s">
        <v>9</v>
      </c>
      <c r="AS3" s="15" t="s">
        <v>10</v>
      </c>
      <c r="AT3" s="16" t="s">
        <v>11</v>
      </c>
      <c r="AU3" s="15" t="s">
        <v>24</v>
      </c>
    </row>
    <row r="4" spans="1:47" ht="30.75" thickBot="1">
      <c r="A4" s="17">
        <f aca="true" t="shared" si="0" ref="A4:A35">RANK(AU4,$AU$4:$AU$164)</f>
        <v>1</v>
      </c>
      <c r="B4" s="26" t="s">
        <v>26</v>
      </c>
      <c r="C4" s="29">
        <v>0</v>
      </c>
      <c r="D4" s="30">
        <v>2</v>
      </c>
      <c r="E4" s="31">
        <v>0</v>
      </c>
      <c r="F4" s="18">
        <f aca="true" t="shared" si="1" ref="F4:F35">C4+D4+E4</f>
        <v>2</v>
      </c>
      <c r="G4" s="38">
        <v>1</v>
      </c>
      <c r="H4" s="39">
        <v>0</v>
      </c>
      <c r="I4" s="40">
        <v>0</v>
      </c>
      <c r="J4" s="18">
        <f aca="true" t="shared" si="2" ref="J4:J35">G4+H4+I4</f>
        <v>1</v>
      </c>
      <c r="K4" s="47">
        <v>3</v>
      </c>
      <c r="L4" s="48">
        <v>2</v>
      </c>
      <c r="M4" s="49">
        <v>0</v>
      </c>
      <c r="N4" s="18">
        <f aca="true" t="shared" si="3" ref="N4:N35">K4+L4+M4</f>
        <v>5</v>
      </c>
      <c r="O4" s="56">
        <v>2</v>
      </c>
      <c r="P4" s="57">
        <v>1</v>
      </c>
      <c r="Q4" s="58">
        <v>0</v>
      </c>
      <c r="R4" s="18">
        <f aca="true" t="shared" si="4" ref="R4:R35">O4+P4+Q4</f>
        <v>3</v>
      </c>
      <c r="S4" s="68">
        <v>0</v>
      </c>
      <c r="T4" s="69">
        <v>0</v>
      </c>
      <c r="U4" s="70">
        <v>1</v>
      </c>
      <c r="V4" s="18">
        <f aca="true" t="shared" si="5" ref="V4:V35">S4+T4+U4</f>
        <v>1</v>
      </c>
      <c r="W4" s="77"/>
      <c r="X4" s="79"/>
      <c r="Y4" s="78"/>
      <c r="Z4" s="18">
        <f aca="true" t="shared" si="6" ref="Z4:Z35">W4+X4+Y4</f>
        <v>0</v>
      </c>
      <c r="AA4" s="86"/>
      <c r="AB4" s="87"/>
      <c r="AC4" s="88"/>
      <c r="AD4" s="18">
        <f aca="true" t="shared" si="7" ref="AD4:AD35">AA4+AB4+AC4</f>
        <v>0</v>
      </c>
      <c r="AE4" s="19">
        <f aca="true" t="shared" si="8" ref="AE4:AE35">C4+O4</f>
        <v>2</v>
      </c>
      <c r="AF4" s="19">
        <f aca="true" t="shared" si="9" ref="AF4:AF35">D4+P4</f>
        <v>3</v>
      </c>
      <c r="AG4" s="19">
        <f aca="true" t="shared" si="10" ref="AG4:AG35">E4+Q4</f>
        <v>0</v>
      </c>
      <c r="AH4" s="18">
        <f aca="true" t="shared" si="11" ref="AH4:AH35">SUM(AE4:AG4)</f>
        <v>5</v>
      </c>
      <c r="AI4" s="19">
        <f aca="true" t="shared" si="12" ref="AI4:AI35">G4+S4+W4+AA4</f>
        <v>1</v>
      </c>
      <c r="AJ4" s="19">
        <f aca="true" t="shared" si="13" ref="AJ4:AJ35">H4+T4+X4+AB4</f>
        <v>0</v>
      </c>
      <c r="AK4" s="19">
        <f aca="true" t="shared" si="14" ref="AK4:AK35">I4+U4+Y4+AC4</f>
        <v>1</v>
      </c>
      <c r="AL4" s="18">
        <f aca="true" t="shared" si="15" ref="AL4:AL35">SUM(AI4:AK4)</f>
        <v>2</v>
      </c>
      <c r="AM4" s="19">
        <f aca="true" t="shared" si="16" ref="AM4:AM35">K4</f>
        <v>3</v>
      </c>
      <c r="AN4" s="19">
        <f aca="true" t="shared" si="17" ref="AN4:AN35">L4</f>
        <v>2</v>
      </c>
      <c r="AO4" s="19">
        <f aca="true" t="shared" si="18" ref="AO4:AO35">M4</f>
        <v>0</v>
      </c>
      <c r="AP4" s="18">
        <f aca="true" t="shared" si="19" ref="AP4:AP35">SUM(AM4:AO4)</f>
        <v>5</v>
      </c>
      <c r="AQ4" s="19">
        <f aca="true" t="shared" si="20" ref="AQ4:AQ35">AE4+AI4+AM4</f>
        <v>6</v>
      </c>
      <c r="AR4" s="19">
        <f aca="true" t="shared" si="21" ref="AR4:AR35">AF4+AJ4+AN4</f>
        <v>5</v>
      </c>
      <c r="AS4" s="19">
        <f aca="true" t="shared" si="22" ref="AS4:AS35">AG4+AK4+AO4</f>
        <v>1</v>
      </c>
      <c r="AT4" s="18">
        <f aca="true" t="shared" si="23" ref="AT4:AT35">AQ4+AR4+AS4</f>
        <v>12</v>
      </c>
      <c r="AU4" s="19">
        <f aca="true" t="shared" si="24" ref="AU4:AU35">AE4*6+AF4*4+AG4*2+AI4*4.5+AJ4*3+AK4*1.5+AM4*3+AN4*2+AO4*1</f>
        <v>43</v>
      </c>
    </row>
    <row r="5" spans="1:47" ht="15.75" thickBot="1">
      <c r="A5" s="17">
        <f t="shared" si="0"/>
        <v>2</v>
      </c>
      <c r="B5" s="27" t="s">
        <v>27</v>
      </c>
      <c r="C5" s="32"/>
      <c r="D5" s="34"/>
      <c r="E5" s="33"/>
      <c r="F5" s="18">
        <f t="shared" si="1"/>
        <v>0</v>
      </c>
      <c r="G5" s="41">
        <v>0</v>
      </c>
      <c r="H5" s="42">
        <v>3</v>
      </c>
      <c r="I5" s="43">
        <v>0</v>
      </c>
      <c r="J5" s="18">
        <f t="shared" si="2"/>
        <v>3</v>
      </c>
      <c r="K5" s="50">
        <v>1</v>
      </c>
      <c r="L5" s="51">
        <v>1</v>
      </c>
      <c r="M5" s="52">
        <v>0</v>
      </c>
      <c r="N5" s="18">
        <f t="shared" si="3"/>
        <v>2</v>
      </c>
      <c r="O5" s="59">
        <v>0</v>
      </c>
      <c r="P5" s="60">
        <v>1</v>
      </c>
      <c r="Q5" s="61">
        <v>0</v>
      </c>
      <c r="R5" s="18">
        <f t="shared" si="4"/>
        <v>1</v>
      </c>
      <c r="S5" s="71">
        <v>0</v>
      </c>
      <c r="T5" s="72">
        <v>1</v>
      </c>
      <c r="U5" s="73">
        <v>2</v>
      </c>
      <c r="V5" s="18">
        <f t="shared" si="5"/>
        <v>3</v>
      </c>
      <c r="W5" s="80">
        <v>2</v>
      </c>
      <c r="X5" s="81">
        <v>1</v>
      </c>
      <c r="Y5" s="82">
        <v>0</v>
      </c>
      <c r="Z5" s="18">
        <f t="shared" si="6"/>
        <v>3</v>
      </c>
      <c r="AA5" s="89"/>
      <c r="AB5" s="90"/>
      <c r="AC5" s="91"/>
      <c r="AD5" s="18">
        <f t="shared" si="7"/>
        <v>0</v>
      </c>
      <c r="AE5" s="19">
        <f t="shared" si="8"/>
        <v>0</v>
      </c>
      <c r="AF5" s="19">
        <f t="shared" si="9"/>
        <v>1</v>
      </c>
      <c r="AG5" s="19">
        <f t="shared" si="10"/>
        <v>0</v>
      </c>
      <c r="AH5" s="18">
        <f t="shared" si="11"/>
        <v>1</v>
      </c>
      <c r="AI5" s="19">
        <f t="shared" si="12"/>
        <v>2</v>
      </c>
      <c r="AJ5" s="19">
        <f t="shared" si="13"/>
        <v>5</v>
      </c>
      <c r="AK5" s="19">
        <f t="shared" si="14"/>
        <v>2</v>
      </c>
      <c r="AL5" s="18">
        <f t="shared" si="15"/>
        <v>9</v>
      </c>
      <c r="AM5" s="19">
        <f t="shared" si="16"/>
        <v>1</v>
      </c>
      <c r="AN5" s="19">
        <f t="shared" si="17"/>
        <v>1</v>
      </c>
      <c r="AO5" s="19">
        <f t="shared" si="18"/>
        <v>0</v>
      </c>
      <c r="AP5" s="18">
        <f t="shared" si="19"/>
        <v>2</v>
      </c>
      <c r="AQ5" s="19">
        <f t="shared" si="20"/>
        <v>3</v>
      </c>
      <c r="AR5" s="19">
        <f t="shared" si="21"/>
        <v>7</v>
      </c>
      <c r="AS5" s="19">
        <f t="shared" si="22"/>
        <v>2</v>
      </c>
      <c r="AT5" s="18">
        <f t="shared" si="23"/>
        <v>12</v>
      </c>
      <c r="AU5" s="19">
        <f t="shared" si="24"/>
        <v>36</v>
      </c>
    </row>
    <row r="6" spans="1:47" ht="15.75" thickBot="1">
      <c r="A6" s="17">
        <f t="shared" si="0"/>
        <v>3</v>
      </c>
      <c r="B6" s="27" t="s">
        <v>28</v>
      </c>
      <c r="C6" s="32">
        <v>0</v>
      </c>
      <c r="D6" s="34">
        <v>1</v>
      </c>
      <c r="E6" s="33">
        <v>0</v>
      </c>
      <c r="F6" s="18">
        <f t="shared" si="1"/>
        <v>1</v>
      </c>
      <c r="G6" s="41"/>
      <c r="H6" s="42"/>
      <c r="I6" s="43"/>
      <c r="J6" s="18">
        <f t="shared" si="2"/>
        <v>0</v>
      </c>
      <c r="K6" s="50"/>
      <c r="L6" s="51"/>
      <c r="M6" s="52"/>
      <c r="N6" s="18">
        <f t="shared" si="3"/>
        <v>0</v>
      </c>
      <c r="O6" s="59">
        <v>2</v>
      </c>
      <c r="P6" s="60">
        <v>0</v>
      </c>
      <c r="Q6" s="61">
        <v>0</v>
      </c>
      <c r="R6" s="18">
        <f t="shared" si="4"/>
        <v>2</v>
      </c>
      <c r="S6" s="71">
        <v>2</v>
      </c>
      <c r="T6" s="72">
        <v>0</v>
      </c>
      <c r="U6" s="73">
        <v>0</v>
      </c>
      <c r="V6" s="18">
        <f t="shared" si="5"/>
        <v>2</v>
      </c>
      <c r="W6" s="80">
        <v>2</v>
      </c>
      <c r="X6" s="81">
        <v>0</v>
      </c>
      <c r="Y6" s="82">
        <v>0</v>
      </c>
      <c r="Z6" s="18">
        <f t="shared" si="6"/>
        <v>2</v>
      </c>
      <c r="AA6" s="89"/>
      <c r="AB6" s="90"/>
      <c r="AC6" s="91"/>
      <c r="AD6" s="18">
        <f t="shared" si="7"/>
        <v>0</v>
      </c>
      <c r="AE6" s="19">
        <f t="shared" si="8"/>
        <v>2</v>
      </c>
      <c r="AF6" s="19">
        <f t="shared" si="9"/>
        <v>1</v>
      </c>
      <c r="AG6" s="19">
        <f t="shared" si="10"/>
        <v>0</v>
      </c>
      <c r="AH6" s="18">
        <f t="shared" si="11"/>
        <v>3</v>
      </c>
      <c r="AI6" s="19">
        <f t="shared" si="12"/>
        <v>4</v>
      </c>
      <c r="AJ6" s="19">
        <f t="shared" si="13"/>
        <v>0</v>
      </c>
      <c r="AK6" s="19">
        <f t="shared" si="14"/>
        <v>0</v>
      </c>
      <c r="AL6" s="18">
        <f t="shared" si="15"/>
        <v>4</v>
      </c>
      <c r="AM6" s="19">
        <f t="shared" si="16"/>
        <v>0</v>
      </c>
      <c r="AN6" s="19">
        <f t="shared" si="17"/>
        <v>0</v>
      </c>
      <c r="AO6" s="19">
        <f t="shared" si="18"/>
        <v>0</v>
      </c>
      <c r="AP6" s="18">
        <f t="shared" si="19"/>
        <v>0</v>
      </c>
      <c r="AQ6" s="19">
        <f t="shared" si="20"/>
        <v>6</v>
      </c>
      <c r="AR6" s="19">
        <f t="shared" si="21"/>
        <v>1</v>
      </c>
      <c r="AS6" s="19">
        <f t="shared" si="22"/>
        <v>0</v>
      </c>
      <c r="AT6" s="18">
        <f t="shared" si="23"/>
        <v>7</v>
      </c>
      <c r="AU6" s="19">
        <f t="shared" si="24"/>
        <v>34</v>
      </c>
    </row>
    <row r="7" spans="1:47" ht="45.75" thickBot="1">
      <c r="A7" s="17">
        <f t="shared" si="0"/>
        <v>4</v>
      </c>
      <c r="B7" s="27" t="s">
        <v>29</v>
      </c>
      <c r="C7" s="32">
        <v>1</v>
      </c>
      <c r="D7" s="34">
        <v>1</v>
      </c>
      <c r="E7" s="33">
        <v>1</v>
      </c>
      <c r="F7" s="18">
        <f t="shared" si="1"/>
        <v>3</v>
      </c>
      <c r="G7" s="41">
        <v>0</v>
      </c>
      <c r="H7" s="42">
        <v>3</v>
      </c>
      <c r="I7" s="43">
        <v>0</v>
      </c>
      <c r="J7" s="18">
        <f t="shared" si="2"/>
        <v>3</v>
      </c>
      <c r="K7" s="50"/>
      <c r="L7" s="51"/>
      <c r="M7" s="52"/>
      <c r="N7" s="18">
        <f t="shared" si="3"/>
        <v>0</v>
      </c>
      <c r="O7" s="59">
        <v>1</v>
      </c>
      <c r="P7" s="60">
        <v>0</v>
      </c>
      <c r="Q7" s="61">
        <v>0</v>
      </c>
      <c r="R7" s="18">
        <f t="shared" si="4"/>
        <v>1</v>
      </c>
      <c r="S7" s="71"/>
      <c r="T7" s="72"/>
      <c r="U7" s="73"/>
      <c r="V7" s="18">
        <f t="shared" si="5"/>
        <v>0</v>
      </c>
      <c r="W7" s="80"/>
      <c r="X7" s="81"/>
      <c r="Y7" s="82"/>
      <c r="Z7" s="18">
        <f t="shared" si="6"/>
        <v>0</v>
      </c>
      <c r="AA7" s="89"/>
      <c r="AB7" s="90"/>
      <c r="AC7" s="91"/>
      <c r="AD7" s="18">
        <f t="shared" si="7"/>
        <v>0</v>
      </c>
      <c r="AE7" s="19">
        <f t="shared" si="8"/>
        <v>2</v>
      </c>
      <c r="AF7" s="19">
        <f t="shared" si="9"/>
        <v>1</v>
      </c>
      <c r="AG7" s="19">
        <f t="shared" si="10"/>
        <v>1</v>
      </c>
      <c r="AH7" s="18">
        <f t="shared" si="11"/>
        <v>4</v>
      </c>
      <c r="AI7" s="19">
        <f t="shared" si="12"/>
        <v>0</v>
      </c>
      <c r="AJ7" s="19">
        <f t="shared" si="13"/>
        <v>3</v>
      </c>
      <c r="AK7" s="19">
        <f t="shared" si="14"/>
        <v>0</v>
      </c>
      <c r="AL7" s="18">
        <f t="shared" si="15"/>
        <v>3</v>
      </c>
      <c r="AM7" s="19">
        <f t="shared" si="16"/>
        <v>0</v>
      </c>
      <c r="AN7" s="19">
        <f t="shared" si="17"/>
        <v>0</v>
      </c>
      <c r="AO7" s="19">
        <f t="shared" si="18"/>
        <v>0</v>
      </c>
      <c r="AP7" s="18">
        <f t="shared" si="19"/>
        <v>0</v>
      </c>
      <c r="AQ7" s="19">
        <f t="shared" si="20"/>
        <v>2</v>
      </c>
      <c r="AR7" s="19">
        <f t="shared" si="21"/>
        <v>4</v>
      </c>
      <c r="AS7" s="19">
        <f t="shared" si="22"/>
        <v>1</v>
      </c>
      <c r="AT7" s="18">
        <f t="shared" si="23"/>
        <v>7</v>
      </c>
      <c r="AU7" s="19">
        <f t="shared" si="24"/>
        <v>27</v>
      </c>
    </row>
    <row r="8" spans="1:47" ht="15.75" thickBot="1">
      <c r="A8" s="17">
        <f t="shared" si="0"/>
        <v>4</v>
      </c>
      <c r="B8" s="27" t="s">
        <v>30</v>
      </c>
      <c r="C8" s="32">
        <v>1</v>
      </c>
      <c r="D8" s="34">
        <v>2</v>
      </c>
      <c r="E8" s="33">
        <v>2</v>
      </c>
      <c r="F8" s="18">
        <f t="shared" si="1"/>
        <v>5</v>
      </c>
      <c r="G8" s="41"/>
      <c r="H8" s="42"/>
      <c r="I8" s="43"/>
      <c r="J8" s="18">
        <f t="shared" si="2"/>
        <v>0</v>
      </c>
      <c r="K8" s="50"/>
      <c r="L8" s="51"/>
      <c r="M8" s="52"/>
      <c r="N8" s="18">
        <f t="shared" si="3"/>
        <v>0</v>
      </c>
      <c r="O8" s="59">
        <v>1</v>
      </c>
      <c r="P8" s="60">
        <v>0</v>
      </c>
      <c r="Q8" s="61">
        <v>0</v>
      </c>
      <c r="R8" s="18">
        <f t="shared" si="4"/>
        <v>1</v>
      </c>
      <c r="S8" s="71"/>
      <c r="T8" s="72"/>
      <c r="U8" s="73"/>
      <c r="V8" s="18">
        <f t="shared" si="5"/>
        <v>0</v>
      </c>
      <c r="W8" s="80"/>
      <c r="X8" s="81"/>
      <c r="Y8" s="82"/>
      <c r="Z8" s="18">
        <f t="shared" si="6"/>
        <v>0</v>
      </c>
      <c r="AA8" s="89">
        <v>0</v>
      </c>
      <c r="AB8" s="90">
        <v>1</v>
      </c>
      <c r="AC8" s="91">
        <v>0</v>
      </c>
      <c r="AD8" s="18">
        <f t="shared" si="7"/>
        <v>1</v>
      </c>
      <c r="AE8" s="19">
        <f t="shared" si="8"/>
        <v>2</v>
      </c>
      <c r="AF8" s="19">
        <f t="shared" si="9"/>
        <v>2</v>
      </c>
      <c r="AG8" s="19">
        <f t="shared" si="10"/>
        <v>2</v>
      </c>
      <c r="AH8" s="18">
        <f t="shared" si="11"/>
        <v>6</v>
      </c>
      <c r="AI8" s="19">
        <f t="shared" si="12"/>
        <v>0</v>
      </c>
      <c r="AJ8" s="19">
        <f t="shared" si="13"/>
        <v>1</v>
      </c>
      <c r="AK8" s="19">
        <f t="shared" si="14"/>
        <v>0</v>
      </c>
      <c r="AL8" s="18">
        <f t="shared" si="15"/>
        <v>1</v>
      </c>
      <c r="AM8" s="19">
        <f t="shared" si="16"/>
        <v>0</v>
      </c>
      <c r="AN8" s="19">
        <f t="shared" si="17"/>
        <v>0</v>
      </c>
      <c r="AO8" s="19">
        <f t="shared" si="18"/>
        <v>0</v>
      </c>
      <c r="AP8" s="18">
        <f t="shared" si="19"/>
        <v>0</v>
      </c>
      <c r="AQ8" s="19">
        <f t="shared" si="20"/>
        <v>2</v>
      </c>
      <c r="AR8" s="19">
        <f t="shared" si="21"/>
        <v>3</v>
      </c>
      <c r="AS8" s="19">
        <f t="shared" si="22"/>
        <v>2</v>
      </c>
      <c r="AT8" s="18">
        <f t="shared" si="23"/>
        <v>7</v>
      </c>
      <c r="AU8" s="19">
        <f t="shared" si="24"/>
        <v>27</v>
      </c>
    </row>
    <row r="9" spans="1:47" ht="15.75" thickBot="1">
      <c r="A9" s="17">
        <f t="shared" si="0"/>
        <v>6</v>
      </c>
      <c r="B9" s="27" t="s">
        <v>31</v>
      </c>
      <c r="C9" s="32">
        <v>1</v>
      </c>
      <c r="D9" s="34">
        <v>2</v>
      </c>
      <c r="E9" s="33">
        <v>1</v>
      </c>
      <c r="F9" s="18">
        <f t="shared" si="1"/>
        <v>4</v>
      </c>
      <c r="G9" s="41"/>
      <c r="H9" s="42"/>
      <c r="I9" s="43"/>
      <c r="J9" s="18">
        <f t="shared" si="2"/>
        <v>0</v>
      </c>
      <c r="K9" s="50"/>
      <c r="L9" s="51"/>
      <c r="M9" s="52"/>
      <c r="N9" s="18">
        <f t="shared" si="3"/>
        <v>0</v>
      </c>
      <c r="O9" s="59"/>
      <c r="P9" s="60"/>
      <c r="Q9" s="61"/>
      <c r="R9" s="18">
        <f t="shared" si="4"/>
        <v>0</v>
      </c>
      <c r="S9" s="71"/>
      <c r="T9" s="72"/>
      <c r="U9" s="73"/>
      <c r="V9" s="18">
        <f t="shared" si="5"/>
        <v>0</v>
      </c>
      <c r="W9" s="80">
        <v>1</v>
      </c>
      <c r="X9" s="81">
        <v>1</v>
      </c>
      <c r="Y9" s="82">
        <v>0</v>
      </c>
      <c r="Z9" s="18">
        <f t="shared" si="6"/>
        <v>2</v>
      </c>
      <c r="AA9" s="89"/>
      <c r="AB9" s="90"/>
      <c r="AC9" s="91"/>
      <c r="AD9" s="18">
        <f t="shared" si="7"/>
        <v>0</v>
      </c>
      <c r="AE9" s="19">
        <f t="shared" si="8"/>
        <v>1</v>
      </c>
      <c r="AF9" s="19">
        <f t="shared" si="9"/>
        <v>2</v>
      </c>
      <c r="AG9" s="19">
        <f t="shared" si="10"/>
        <v>1</v>
      </c>
      <c r="AH9" s="18">
        <f t="shared" si="11"/>
        <v>4</v>
      </c>
      <c r="AI9" s="19">
        <f t="shared" si="12"/>
        <v>1</v>
      </c>
      <c r="AJ9" s="19">
        <f t="shared" si="13"/>
        <v>1</v>
      </c>
      <c r="AK9" s="19">
        <f t="shared" si="14"/>
        <v>0</v>
      </c>
      <c r="AL9" s="18">
        <f t="shared" si="15"/>
        <v>2</v>
      </c>
      <c r="AM9" s="19">
        <f t="shared" si="16"/>
        <v>0</v>
      </c>
      <c r="AN9" s="19">
        <f t="shared" si="17"/>
        <v>0</v>
      </c>
      <c r="AO9" s="19">
        <f t="shared" si="18"/>
        <v>0</v>
      </c>
      <c r="AP9" s="18">
        <f t="shared" si="19"/>
        <v>0</v>
      </c>
      <c r="AQ9" s="19">
        <f t="shared" si="20"/>
        <v>2</v>
      </c>
      <c r="AR9" s="19">
        <f t="shared" si="21"/>
        <v>3</v>
      </c>
      <c r="AS9" s="19">
        <f t="shared" si="22"/>
        <v>1</v>
      </c>
      <c r="AT9" s="18">
        <f t="shared" si="23"/>
        <v>6</v>
      </c>
      <c r="AU9" s="19">
        <f t="shared" si="24"/>
        <v>23.5</v>
      </c>
    </row>
    <row r="10" spans="1:47" ht="15.75" thickBot="1">
      <c r="A10" s="17">
        <f t="shared" si="0"/>
        <v>12</v>
      </c>
      <c r="B10" s="27" t="s">
        <v>32</v>
      </c>
      <c r="C10" s="32">
        <v>0</v>
      </c>
      <c r="D10" s="34">
        <v>1</v>
      </c>
      <c r="E10" s="33">
        <v>0</v>
      </c>
      <c r="F10" s="18">
        <f t="shared" si="1"/>
        <v>1</v>
      </c>
      <c r="G10" s="41"/>
      <c r="H10" s="42"/>
      <c r="I10" s="43"/>
      <c r="J10" s="18">
        <f t="shared" si="2"/>
        <v>0</v>
      </c>
      <c r="K10" s="50">
        <v>0</v>
      </c>
      <c r="L10" s="51">
        <v>1</v>
      </c>
      <c r="M10" s="52">
        <v>0</v>
      </c>
      <c r="N10" s="18">
        <f t="shared" si="3"/>
        <v>1</v>
      </c>
      <c r="O10" s="59"/>
      <c r="P10" s="60"/>
      <c r="Q10" s="61"/>
      <c r="R10" s="18">
        <f t="shared" si="4"/>
        <v>0</v>
      </c>
      <c r="S10" s="71">
        <v>0</v>
      </c>
      <c r="T10" s="72">
        <v>0</v>
      </c>
      <c r="U10" s="73">
        <v>2</v>
      </c>
      <c r="V10" s="18">
        <f t="shared" si="5"/>
        <v>2</v>
      </c>
      <c r="W10" s="80">
        <v>0</v>
      </c>
      <c r="X10" s="81">
        <v>2</v>
      </c>
      <c r="Y10" s="82">
        <v>0</v>
      </c>
      <c r="Z10" s="18">
        <f t="shared" si="6"/>
        <v>2</v>
      </c>
      <c r="AA10" s="89"/>
      <c r="AB10" s="90"/>
      <c r="AC10" s="91"/>
      <c r="AD10" s="18">
        <f t="shared" si="7"/>
        <v>0</v>
      </c>
      <c r="AE10" s="19">
        <f t="shared" si="8"/>
        <v>0</v>
      </c>
      <c r="AF10" s="19">
        <f t="shared" si="9"/>
        <v>1</v>
      </c>
      <c r="AG10" s="19">
        <f t="shared" si="10"/>
        <v>0</v>
      </c>
      <c r="AH10" s="18">
        <f t="shared" si="11"/>
        <v>1</v>
      </c>
      <c r="AI10" s="19">
        <f t="shared" si="12"/>
        <v>0</v>
      </c>
      <c r="AJ10" s="19">
        <f t="shared" si="13"/>
        <v>2</v>
      </c>
      <c r="AK10" s="19">
        <f t="shared" si="14"/>
        <v>2</v>
      </c>
      <c r="AL10" s="18">
        <f t="shared" si="15"/>
        <v>4</v>
      </c>
      <c r="AM10" s="19">
        <f t="shared" si="16"/>
        <v>0</v>
      </c>
      <c r="AN10" s="19">
        <f t="shared" si="17"/>
        <v>1</v>
      </c>
      <c r="AO10" s="19">
        <f t="shared" si="18"/>
        <v>0</v>
      </c>
      <c r="AP10" s="18">
        <f t="shared" si="19"/>
        <v>1</v>
      </c>
      <c r="AQ10" s="19">
        <f t="shared" si="20"/>
        <v>0</v>
      </c>
      <c r="AR10" s="19">
        <f t="shared" si="21"/>
        <v>4</v>
      </c>
      <c r="AS10" s="19">
        <f t="shared" si="22"/>
        <v>2</v>
      </c>
      <c r="AT10" s="18">
        <f t="shared" si="23"/>
        <v>6</v>
      </c>
      <c r="AU10" s="19">
        <f t="shared" si="24"/>
        <v>15</v>
      </c>
    </row>
    <row r="11" spans="1:47" ht="30.75" thickBot="1">
      <c r="A11" s="17">
        <f t="shared" si="0"/>
        <v>7</v>
      </c>
      <c r="B11" s="27" t="s">
        <v>33</v>
      </c>
      <c r="C11" s="32">
        <v>0</v>
      </c>
      <c r="D11" s="34">
        <v>1</v>
      </c>
      <c r="E11" s="33">
        <v>0</v>
      </c>
      <c r="F11" s="18">
        <f t="shared" si="1"/>
        <v>1</v>
      </c>
      <c r="G11" s="41">
        <v>2</v>
      </c>
      <c r="H11" s="42">
        <v>1</v>
      </c>
      <c r="I11" s="43">
        <v>0</v>
      </c>
      <c r="J11" s="18">
        <f t="shared" si="2"/>
        <v>3</v>
      </c>
      <c r="K11" s="50"/>
      <c r="L11" s="51"/>
      <c r="M11" s="52"/>
      <c r="N11" s="18">
        <f t="shared" si="3"/>
        <v>0</v>
      </c>
      <c r="O11" s="59">
        <v>1</v>
      </c>
      <c r="P11" s="60">
        <v>0</v>
      </c>
      <c r="Q11" s="61">
        <v>0</v>
      </c>
      <c r="R11" s="18">
        <f t="shared" si="4"/>
        <v>1</v>
      </c>
      <c r="S11" s="71"/>
      <c r="T11" s="72"/>
      <c r="U11" s="73"/>
      <c r="V11" s="18">
        <f t="shared" si="5"/>
        <v>0</v>
      </c>
      <c r="W11" s="80"/>
      <c r="X11" s="81"/>
      <c r="Y11" s="82"/>
      <c r="Z11" s="18">
        <f t="shared" si="6"/>
        <v>0</v>
      </c>
      <c r="AA11" s="89"/>
      <c r="AB11" s="90"/>
      <c r="AC11" s="91"/>
      <c r="AD11" s="18">
        <f t="shared" si="7"/>
        <v>0</v>
      </c>
      <c r="AE11" s="19">
        <f t="shared" si="8"/>
        <v>1</v>
      </c>
      <c r="AF11" s="19">
        <f t="shared" si="9"/>
        <v>1</v>
      </c>
      <c r="AG11" s="19">
        <f t="shared" si="10"/>
        <v>0</v>
      </c>
      <c r="AH11" s="18">
        <f t="shared" si="11"/>
        <v>2</v>
      </c>
      <c r="AI11" s="19">
        <f t="shared" si="12"/>
        <v>2</v>
      </c>
      <c r="AJ11" s="19">
        <f t="shared" si="13"/>
        <v>1</v>
      </c>
      <c r="AK11" s="19">
        <f t="shared" si="14"/>
        <v>0</v>
      </c>
      <c r="AL11" s="18">
        <f t="shared" si="15"/>
        <v>3</v>
      </c>
      <c r="AM11" s="19">
        <f t="shared" si="16"/>
        <v>0</v>
      </c>
      <c r="AN11" s="19">
        <f t="shared" si="17"/>
        <v>0</v>
      </c>
      <c r="AO11" s="19">
        <f t="shared" si="18"/>
        <v>0</v>
      </c>
      <c r="AP11" s="18">
        <f t="shared" si="19"/>
        <v>0</v>
      </c>
      <c r="AQ11" s="19">
        <f t="shared" si="20"/>
        <v>3</v>
      </c>
      <c r="AR11" s="19">
        <f t="shared" si="21"/>
        <v>2</v>
      </c>
      <c r="AS11" s="19">
        <f t="shared" si="22"/>
        <v>0</v>
      </c>
      <c r="AT11" s="18">
        <f t="shared" si="23"/>
        <v>5</v>
      </c>
      <c r="AU11" s="19">
        <f t="shared" si="24"/>
        <v>22</v>
      </c>
    </row>
    <row r="12" spans="1:47" ht="30.75" thickBot="1">
      <c r="A12" s="17">
        <f t="shared" si="0"/>
        <v>8</v>
      </c>
      <c r="B12" s="27" t="s">
        <v>34</v>
      </c>
      <c r="C12" s="32">
        <v>1</v>
      </c>
      <c r="D12" s="34">
        <v>1</v>
      </c>
      <c r="E12" s="33">
        <v>0</v>
      </c>
      <c r="F12" s="18">
        <f t="shared" si="1"/>
        <v>2</v>
      </c>
      <c r="G12" s="41"/>
      <c r="H12" s="42"/>
      <c r="I12" s="43"/>
      <c r="J12" s="18">
        <f t="shared" si="2"/>
        <v>0</v>
      </c>
      <c r="K12" s="50"/>
      <c r="L12" s="51"/>
      <c r="M12" s="52"/>
      <c r="N12" s="18">
        <f t="shared" si="3"/>
        <v>0</v>
      </c>
      <c r="O12" s="59">
        <v>1</v>
      </c>
      <c r="P12" s="60">
        <v>1</v>
      </c>
      <c r="Q12" s="61">
        <v>0</v>
      </c>
      <c r="R12" s="18">
        <f t="shared" si="4"/>
        <v>2</v>
      </c>
      <c r="S12" s="71"/>
      <c r="T12" s="72"/>
      <c r="U12" s="73"/>
      <c r="V12" s="18">
        <f t="shared" si="5"/>
        <v>0</v>
      </c>
      <c r="W12" s="80"/>
      <c r="X12" s="81"/>
      <c r="Y12" s="82"/>
      <c r="Z12" s="18">
        <f t="shared" si="6"/>
        <v>0</v>
      </c>
      <c r="AA12" s="89"/>
      <c r="AB12" s="90"/>
      <c r="AC12" s="91"/>
      <c r="AD12" s="18">
        <f t="shared" si="7"/>
        <v>0</v>
      </c>
      <c r="AE12" s="19">
        <f t="shared" si="8"/>
        <v>2</v>
      </c>
      <c r="AF12" s="19">
        <f t="shared" si="9"/>
        <v>2</v>
      </c>
      <c r="AG12" s="19">
        <f t="shared" si="10"/>
        <v>0</v>
      </c>
      <c r="AH12" s="18">
        <f t="shared" si="11"/>
        <v>4</v>
      </c>
      <c r="AI12" s="19">
        <f t="shared" si="12"/>
        <v>0</v>
      </c>
      <c r="AJ12" s="19">
        <f t="shared" si="13"/>
        <v>0</v>
      </c>
      <c r="AK12" s="19">
        <f t="shared" si="14"/>
        <v>0</v>
      </c>
      <c r="AL12" s="18">
        <f t="shared" si="15"/>
        <v>0</v>
      </c>
      <c r="AM12" s="19">
        <f t="shared" si="16"/>
        <v>0</v>
      </c>
      <c r="AN12" s="19">
        <f t="shared" si="17"/>
        <v>0</v>
      </c>
      <c r="AO12" s="19">
        <f t="shared" si="18"/>
        <v>0</v>
      </c>
      <c r="AP12" s="18">
        <f t="shared" si="19"/>
        <v>0</v>
      </c>
      <c r="AQ12" s="19">
        <f t="shared" si="20"/>
        <v>2</v>
      </c>
      <c r="AR12" s="19">
        <f t="shared" si="21"/>
        <v>2</v>
      </c>
      <c r="AS12" s="19">
        <f t="shared" si="22"/>
        <v>0</v>
      </c>
      <c r="AT12" s="18">
        <f t="shared" si="23"/>
        <v>4</v>
      </c>
      <c r="AU12" s="19">
        <f t="shared" si="24"/>
        <v>20</v>
      </c>
    </row>
    <row r="13" spans="1:47" ht="30.75" thickBot="1">
      <c r="A13" s="17">
        <f t="shared" si="0"/>
        <v>9</v>
      </c>
      <c r="B13" s="27" t="s">
        <v>35</v>
      </c>
      <c r="C13" s="32">
        <v>1</v>
      </c>
      <c r="D13" s="34">
        <v>0</v>
      </c>
      <c r="E13" s="33">
        <v>1</v>
      </c>
      <c r="F13" s="18">
        <f t="shared" si="1"/>
        <v>2</v>
      </c>
      <c r="G13" s="41"/>
      <c r="H13" s="42"/>
      <c r="I13" s="43"/>
      <c r="J13" s="18">
        <f t="shared" si="2"/>
        <v>0</v>
      </c>
      <c r="K13" s="50"/>
      <c r="L13" s="51"/>
      <c r="M13" s="52"/>
      <c r="N13" s="18">
        <f t="shared" si="3"/>
        <v>0</v>
      </c>
      <c r="O13" s="59">
        <v>0</v>
      </c>
      <c r="P13" s="60">
        <v>1</v>
      </c>
      <c r="Q13" s="61">
        <v>0</v>
      </c>
      <c r="R13" s="18">
        <f t="shared" si="4"/>
        <v>1</v>
      </c>
      <c r="S13" s="71"/>
      <c r="T13" s="72"/>
      <c r="U13" s="73"/>
      <c r="V13" s="18">
        <f t="shared" si="5"/>
        <v>0</v>
      </c>
      <c r="W13" s="80"/>
      <c r="X13" s="81"/>
      <c r="Y13" s="82"/>
      <c r="Z13" s="18">
        <f t="shared" si="6"/>
        <v>0</v>
      </c>
      <c r="AA13" s="89">
        <v>1</v>
      </c>
      <c r="AB13" s="90">
        <v>0</v>
      </c>
      <c r="AC13" s="91">
        <v>0</v>
      </c>
      <c r="AD13" s="18">
        <f t="shared" si="7"/>
        <v>1</v>
      </c>
      <c r="AE13" s="19">
        <f t="shared" si="8"/>
        <v>1</v>
      </c>
      <c r="AF13" s="19">
        <f t="shared" si="9"/>
        <v>1</v>
      </c>
      <c r="AG13" s="19">
        <f t="shared" si="10"/>
        <v>1</v>
      </c>
      <c r="AH13" s="18">
        <f t="shared" si="11"/>
        <v>3</v>
      </c>
      <c r="AI13" s="19">
        <f t="shared" si="12"/>
        <v>1</v>
      </c>
      <c r="AJ13" s="19">
        <f t="shared" si="13"/>
        <v>0</v>
      </c>
      <c r="AK13" s="19">
        <f t="shared" si="14"/>
        <v>0</v>
      </c>
      <c r="AL13" s="18">
        <f t="shared" si="15"/>
        <v>1</v>
      </c>
      <c r="AM13" s="19">
        <f t="shared" si="16"/>
        <v>0</v>
      </c>
      <c r="AN13" s="19">
        <f t="shared" si="17"/>
        <v>0</v>
      </c>
      <c r="AO13" s="19">
        <f t="shared" si="18"/>
        <v>0</v>
      </c>
      <c r="AP13" s="18">
        <f t="shared" si="19"/>
        <v>0</v>
      </c>
      <c r="AQ13" s="19">
        <f t="shared" si="20"/>
        <v>2</v>
      </c>
      <c r="AR13" s="19">
        <f t="shared" si="21"/>
        <v>1</v>
      </c>
      <c r="AS13" s="19">
        <f t="shared" si="22"/>
        <v>1</v>
      </c>
      <c r="AT13" s="18">
        <f t="shared" si="23"/>
        <v>4</v>
      </c>
      <c r="AU13" s="19">
        <f t="shared" si="24"/>
        <v>16.5</v>
      </c>
    </row>
    <row r="14" spans="1:47" ht="15.75" thickBot="1">
      <c r="A14" s="17">
        <f t="shared" si="0"/>
        <v>16</v>
      </c>
      <c r="B14" s="27" t="s">
        <v>36</v>
      </c>
      <c r="C14" s="32">
        <v>0</v>
      </c>
      <c r="D14" s="34">
        <v>0</v>
      </c>
      <c r="E14" s="33">
        <v>1</v>
      </c>
      <c r="F14" s="18">
        <f t="shared" si="1"/>
        <v>1</v>
      </c>
      <c r="G14" s="41"/>
      <c r="H14" s="42"/>
      <c r="I14" s="43"/>
      <c r="J14" s="18">
        <f t="shared" si="2"/>
        <v>0</v>
      </c>
      <c r="K14" s="50"/>
      <c r="L14" s="51"/>
      <c r="M14" s="52"/>
      <c r="N14" s="18">
        <f t="shared" si="3"/>
        <v>0</v>
      </c>
      <c r="O14" s="59">
        <v>0</v>
      </c>
      <c r="P14" s="60">
        <v>1</v>
      </c>
      <c r="Q14" s="61">
        <v>0</v>
      </c>
      <c r="R14" s="18">
        <f t="shared" si="4"/>
        <v>1</v>
      </c>
      <c r="S14" s="71"/>
      <c r="T14" s="72"/>
      <c r="U14" s="73"/>
      <c r="V14" s="18">
        <f t="shared" si="5"/>
        <v>0</v>
      </c>
      <c r="W14" s="80">
        <v>1</v>
      </c>
      <c r="X14" s="81">
        <v>1</v>
      </c>
      <c r="Y14" s="82">
        <v>0</v>
      </c>
      <c r="Z14" s="18">
        <f t="shared" si="6"/>
        <v>2</v>
      </c>
      <c r="AA14" s="89"/>
      <c r="AB14" s="90"/>
      <c r="AC14" s="91"/>
      <c r="AD14" s="18">
        <f t="shared" si="7"/>
        <v>0</v>
      </c>
      <c r="AE14" s="19">
        <f t="shared" si="8"/>
        <v>0</v>
      </c>
      <c r="AF14" s="19">
        <f t="shared" si="9"/>
        <v>1</v>
      </c>
      <c r="AG14" s="19">
        <f t="shared" si="10"/>
        <v>1</v>
      </c>
      <c r="AH14" s="18">
        <f t="shared" si="11"/>
        <v>2</v>
      </c>
      <c r="AI14" s="19">
        <f t="shared" si="12"/>
        <v>1</v>
      </c>
      <c r="AJ14" s="19">
        <f t="shared" si="13"/>
        <v>1</v>
      </c>
      <c r="AK14" s="19">
        <f t="shared" si="14"/>
        <v>0</v>
      </c>
      <c r="AL14" s="18">
        <f t="shared" si="15"/>
        <v>2</v>
      </c>
      <c r="AM14" s="19">
        <f t="shared" si="16"/>
        <v>0</v>
      </c>
      <c r="AN14" s="19">
        <f t="shared" si="17"/>
        <v>0</v>
      </c>
      <c r="AO14" s="19">
        <f t="shared" si="18"/>
        <v>0</v>
      </c>
      <c r="AP14" s="18">
        <f t="shared" si="19"/>
        <v>0</v>
      </c>
      <c r="AQ14" s="19">
        <f t="shared" si="20"/>
        <v>1</v>
      </c>
      <c r="AR14" s="19">
        <f t="shared" si="21"/>
        <v>2</v>
      </c>
      <c r="AS14" s="19">
        <f t="shared" si="22"/>
        <v>1</v>
      </c>
      <c r="AT14" s="18">
        <f t="shared" si="23"/>
        <v>4</v>
      </c>
      <c r="AU14" s="19">
        <f t="shared" si="24"/>
        <v>13.5</v>
      </c>
    </row>
    <row r="15" spans="1:47" ht="15.75" thickBot="1">
      <c r="A15" s="17">
        <f t="shared" si="0"/>
        <v>19</v>
      </c>
      <c r="B15" s="27" t="s">
        <v>37</v>
      </c>
      <c r="C15" s="32"/>
      <c r="D15" s="34"/>
      <c r="E15" s="33"/>
      <c r="F15" s="18">
        <f t="shared" si="1"/>
        <v>0</v>
      </c>
      <c r="G15" s="41">
        <v>0</v>
      </c>
      <c r="H15" s="42">
        <v>3</v>
      </c>
      <c r="I15" s="43">
        <v>0</v>
      </c>
      <c r="J15" s="18">
        <f t="shared" si="2"/>
        <v>3</v>
      </c>
      <c r="K15" s="50"/>
      <c r="L15" s="51"/>
      <c r="M15" s="52"/>
      <c r="N15" s="18">
        <f t="shared" si="3"/>
        <v>0</v>
      </c>
      <c r="O15" s="59"/>
      <c r="P15" s="60"/>
      <c r="Q15" s="61"/>
      <c r="R15" s="18">
        <f t="shared" si="4"/>
        <v>0</v>
      </c>
      <c r="S15" s="71">
        <v>0</v>
      </c>
      <c r="T15" s="72">
        <v>1</v>
      </c>
      <c r="U15" s="73">
        <v>0</v>
      </c>
      <c r="V15" s="18">
        <f t="shared" si="5"/>
        <v>1</v>
      </c>
      <c r="W15" s="80"/>
      <c r="X15" s="81"/>
      <c r="Y15" s="82"/>
      <c r="Z15" s="18">
        <f t="shared" si="6"/>
        <v>0</v>
      </c>
      <c r="AA15" s="89"/>
      <c r="AB15" s="90"/>
      <c r="AC15" s="91"/>
      <c r="AD15" s="18">
        <f t="shared" si="7"/>
        <v>0</v>
      </c>
      <c r="AE15" s="19">
        <f t="shared" si="8"/>
        <v>0</v>
      </c>
      <c r="AF15" s="19">
        <f t="shared" si="9"/>
        <v>0</v>
      </c>
      <c r="AG15" s="19">
        <f t="shared" si="10"/>
        <v>0</v>
      </c>
      <c r="AH15" s="18">
        <f t="shared" si="11"/>
        <v>0</v>
      </c>
      <c r="AI15" s="19">
        <f t="shared" si="12"/>
        <v>0</v>
      </c>
      <c r="AJ15" s="19">
        <f t="shared" si="13"/>
        <v>4</v>
      </c>
      <c r="AK15" s="19">
        <f t="shared" si="14"/>
        <v>0</v>
      </c>
      <c r="AL15" s="18">
        <f t="shared" si="15"/>
        <v>4</v>
      </c>
      <c r="AM15" s="19">
        <f t="shared" si="16"/>
        <v>0</v>
      </c>
      <c r="AN15" s="19">
        <f t="shared" si="17"/>
        <v>0</v>
      </c>
      <c r="AO15" s="19">
        <f t="shared" si="18"/>
        <v>0</v>
      </c>
      <c r="AP15" s="18">
        <f t="shared" si="19"/>
        <v>0</v>
      </c>
      <c r="AQ15" s="19">
        <f t="shared" si="20"/>
        <v>0</v>
      </c>
      <c r="AR15" s="19">
        <f t="shared" si="21"/>
        <v>4</v>
      </c>
      <c r="AS15" s="19">
        <f t="shared" si="22"/>
        <v>0</v>
      </c>
      <c r="AT15" s="18">
        <f t="shared" si="23"/>
        <v>4</v>
      </c>
      <c r="AU15" s="19">
        <f t="shared" si="24"/>
        <v>12</v>
      </c>
    </row>
    <row r="16" spans="1:47" ht="30.75" thickBot="1">
      <c r="A16" s="17">
        <f t="shared" si="0"/>
        <v>9</v>
      </c>
      <c r="B16" s="27" t="s">
        <v>38</v>
      </c>
      <c r="C16" s="32">
        <v>1</v>
      </c>
      <c r="D16" s="34">
        <v>0</v>
      </c>
      <c r="E16" s="33">
        <v>0</v>
      </c>
      <c r="F16" s="18">
        <f t="shared" si="1"/>
        <v>1</v>
      </c>
      <c r="G16" s="41"/>
      <c r="H16" s="42"/>
      <c r="I16" s="43"/>
      <c r="J16" s="18">
        <f t="shared" si="2"/>
        <v>0</v>
      </c>
      <c r="K16" s="50"/>
      <c r="L16" s="51"/>
      <c r="M16" s="52"/>
      <c r="N16" s="18">
        <f t="shared" si="3"/>
        <v>0</v>
      </c>
      <c r="O16" s="59">
        <v>1</v>
      </c>
      <c r="P16" s="60">
        <v>0</v>
      </c>
      <c r="Q16" s="61">
        <v>0</v>
      </c>
      <c r="R16" s="18">
        <f t="shared" si="4"/>
        <v>1</v>
      </c>
      <c r="S16" s="71">
        <v>1</v>
      </c>
      <c r="T16" s="72">
        <v>0</v>
      </c>
      <c r="U16" s="73">
        <v>0</v>
      </c>
      <c r="V16" s="18">
        <f t="shared" si="5"/>
        <v>1</v>
      </c>
      <c r="W16" s="80"/>
      <c r="X16" s="81"/>
      <c r="Y16" s="82"/>
      <c r="Z16" s="18">
        <f t="shared" si="6"/>
        <v>0</v>
      </c>
      <c r="AA16" s="89"/>
      <c r="AB16" s="90"/>
      <c r="AC16" s="91"/>
      <c r="AD16" s="18">
        <f t="shared" si="7"/>
        <v>0</v>
      </c>
      <c r="AE16" s="19">
        <f t="shared" si="8"/>
        <v>2</v>
      </c>
      <c r="AF16" s="19">
        <f t="shared" si="9"/>
        <v>0</v>
      </c>
      <c r="AG16" s="19">
        <f t="shared" si="10"/>
        <v>0</v>
      </c>
      <c r="AH16" s="18">
        <f t="shared" si="11"/>
        <v>2</v>
      </c>
      <c r="AI16" s="19">
        <f t="shared" si="12"/>
        <v>1</v>
      </c>
      <c r="AJ16" s="19">
        <f t="shared" si="13"/>
        <v>0</v>
      </c>
      <c r="AK16" s="19">
        <f t="shared" si="14"/>
        <v>0</v>
      </c>
      <c r="AL16" s="18">
        <f t="shared" si="15"/>
        <v>1</v>
      </c>
      <c r="AM16" s="19">
        <f t="shared" si="16"/>
        <v>0</v>
      </c>
      <c r="AN16" s="19">
        <f t="shared" si="17"/>
        <v>0</v>
      </c>
      <c r="AO16" s="19">
        <f t="shared" si="18"/>
        <v>0</v>
      </c>
      <c r="AP16" s="18">
        <f t="shared" si="19"/>
        <v>0</v>
      </c>
      <c r="AQ16" s="19">
        <f t="shared" si="20"/>
        <v>3</v>
      </c>
      <c r="AR16" s="19">
        <f t="shared" si="21"/>
        <v>0</v>
      </c>
      <c r="AS16" s="19">
        <f t="shared" si="22"/>
        <v>0</v>
      </c>
      <c r="AT16" s="18">
        <f t="shared" si="23"/>
        <v>3</v>
      </c>
      <c r="AU16" s="19">
        <f t="shared" si="24"/>
        <v>16.5</v>
      </c>
    </row>
    <row r="17" spans="1:47" ht="15.75" thickBot="1">
      <c r="A17" s="17">
        <f t="shared" si="0"/>
        <v>11</v>
      </c>
      <c r="B17" s="27" t="s">
        <v>39</v>
      </c>
      <c r="C17" s="32"/>
      <c r="D17" s="34"/>
      <c r="E17" s="33"/>
      <c r="F17" s="18">
        <f t="shared" si="1"/>
        <v>0</v>
      </c>
      <c r="G17" s="41"/>
      <c r="H17" s="42"/>
      <c r="I17" s="43"/>
      <c r="J17" s="18">
        <f t="shared" si="2"/>
        <v>0</v>
      </c>
      <c r="K17" s="50"/>
      <c r="L17" s="51"/>
      <c r="M17" s="52"/>
      <c r="N17" s="18">
        <f t="shared" si="3"/>
        <v>0</v>
      </c>
      <c r="O17" s="59">
        <v>2</v>
      </c>
      <c r="P17" s="60">
        <v>1</v>
      </c>
      <c r="Q17" s="61">
        <v>0</v>
      </c>
      <c r="R17" s="18">
        <f t="shared" si="4"/>
        <v>3</v>
      </c>
      <c r="S17" s="71"/>
      <c r="T17" s="72"/>
      <c r="U17" s="73"/>
      <c r="V17" s="18">
        <f t="shared" si="5"/>
        <v>0</v>
      </c>
      <c r="W17" s="80"/>
      <c r="X17" s="81"/>
      <c r="Y17" s="82"/>
      <c r="Z17" s="18">
        <f t="shared" si="6"/>
        <v>0</v>
      </c>
      <c r="AA17" s="89"/>
      <c r="AB17" s="90"/>
      <c r="AC17" s="91"/>
      <c r="AD17" s="18">
        <f t="shared" si="7"/>
        <v>0</v>
      </c>
      <c r="AE17" s="19">
        <f t="shared" si="8"/>
        <v>2</v>
      </c>
      <c r="AF17" s="19">
        <f t="shared" si="9"/>
        <v>1</v>
      </c>
      <c r="AG17" s="19">
        <f t="shared" si="10"/>
        <v>0</v>
      </c>
      <c r="AH17" s="18">
        <f t="shared" si="11"/>
        <v>3</v>
      </c>
      <c r="AI17" s="19">
        <f t="shared" si="12"/>
        <v>0</v>
      </c>
      <c r="AJ17" s="19">
        <f t="shared" si="13"/>
        <v>0</v>
      </c>
      <c r="AK17" s="19">
        <f t="shared" si="14"/>
        <v>0</v>
      </c>
      <c r="AL17" s="18">
        <f t="shared" si="15"/>
        <v>0</v>
      </c>
      <c r="AM17" s="19">
        <f t="shared" si="16"/>
        <v>0</v>
      </c>
      <c r="AN17" s="19">
        <f t="shared" si="17"/>
        <v>0</v>
      </c>
      <c r="AO17" s="19">
        <f t="shared" si="18"/>
        <v>0</v>
      </c>
      <c r="AP17" s="18">
        <f t="shared" si="19"/>
        <v>0</v>
      </c>
      <c r="AQ17" s="19">
        <f t="shared" si="20"/>
        <v>2</v>
      </c>
      <c r="AR17" s="19">
        <f t="shared" si="21"/>
        <v>1</v>
      </c>
      <c r="AS17" s="19">
        <f t="shared" si="22"/>
        <v>0</v>
      </c>
      <c r="AT17" s="18">
        <f t="shared" si="23"/>
        <v>3</v>
      </c>
      <c r="AU17" s="19">
        <f t="shared" si="24"/>
        <v>16</v>
      </c>
    </row>
    <row r="18" spans="1:47" ht="15.75" thickBot="1">
      <c r="A18" s="17">
        <f t="shared" si="0"/>
        <v>24</v>
      </c>
      <c r="B18" s="27" t="s">
        <v>40</v>
      </c>
      <c r="C18" s="32"/>
      <c r="D18" s="34"/>
      <c r="E18" s="33"/>
      <c r="F18" s="18">
        <f t="shared" si="1"/>
        <v>0</v>
      </c>
      <c r="G18" s="41"/>
      <c r="H18" s="42"/>
      <c r="I18" s="43"/>
      <c r="J18" s="18">
        <f t="shared" si="2"/>
        <v>0</v>
      </c>
      <c r="K18" s="50">
        <v>1</v>
      </c>
      <c r="L18" s="51">
        <v>0</v>
      </c>
      <c r="M18" s="52">
        <v>0</v>
      </c>
      <c r="N18" s="18">
        <f t="shared" si="3"/>
        <v>1</v>
      </c>
      <c r="O18" s="59">
        <v>0</v>
      </c>
      <c r="P18" s="60">
        <v>1</v>
      </c>
      <c r="Q18" s="61">
        <v>0</v>
      </c>
      <c r="R18" s="18">
        <f t="shared" si="4"/>
        <v>1</v>
      </c>
      <c r="S18" s="71"/>
      <c r="T18" s="72"/>
      <c r="U18" s="73"/>
      <c r="V18" s="18">
        <f t="shared" si="5"/>
        <v>0</v>
      </c>
      <c r="W18" s="80"/>
      <c r="X18" s="81"/>
      <c r="Y18" s="82"/>
      <c r="Z18" s="18">
        <f t="shared" si="6"/>
        <v>0</v>
      </c>
      <c r="AA18" s="89">
        <v>1</v>
      </c>
      <c r="AB18" s="90">
        <v>0</v>
      </c>
      <c r="AC18" s="91">
        <v>0</v>
      </c>
      <c r="AD18" s="18">
        <f t="shared" si="7"/>
        <v>1</v>
      </c>
      <c r="AE18" s="19">
        <f t="shared" si="8"/>
        <v>0</v>
      </c>
      <c r="AF18" s="19">
        <f t="shared" si="9"/>
        <v>1</v>
      </c>
      <c r="AG18" s="19">
        <f t="shared" si="10"/>
        <v>0</v>
      </c>
      <c r="AH18" s="18">
        <f t="shared" si="11"/>
        <v>1</v>
      </c>
      <c r="AI18" s="19">
        <f t="shared" si="12"/>
        <v>1</v>
      </c>
      <c r="AJ18" s="19">
        <f t="shared" si="13"/>
        <v>0</v>
      </c>
      <c r="AK18" s="19">
        <f t="shared" si="14"/>
        <v>0</v>
      </c>
      <c r="AL18" s="18">
        <f t="shared" si="15"/>
        <v>1</v>
      </c>
      <c r="AM18" s="19">
        <f t="shared" si="16"/>
        <v>1</v>
      </c>
      <c r="AN18" s="19">
        <f t="shared" si="17"/>
        <v>0</v>
      </c>
      <c r="AO18" s="19">
        <f t="shared" si="18"/>
        <v>0</v>
      </c>
      <c r="AP18" s="18">
        <f t="shared" si="19"/>
        <v>1</v>
      </c>
      <c r="AQ18" s="19">
        <f t="shared" si="20"/>
        <v>2</v>
      </c>
      <c r="AR18" s="19">
        <f t="shared" si="21"/>
        <v>1</v>
      </c>
      <c r="AS18" s="19">
        <f t="shared" si="22"/>
        <v>0</v>
      </c>
      <c r="AT18" s="18">
        <f t="shared" si="23"/>
        <v>3</v>
      </c>
      <c r="AU18" s="19">
        <f t="shared" si="24"/>
        <v>11.5</v>
      </c>
    </row>
    <row r="19" spans="1:47" ht="15.75" thickBot="1">
      <c r="A19" s="17">
        <f t="shared" si="0"/>
        <v>13</v>
      </c>
      <c r="B19" s="27" t="s">
        <v>41</v>
      </c>
      <c r="C19" s="32">
        <v>1</v>
      </c>
      <c r="D19" s="34">
        <v>0</v>
      </c>
      <c r="E19" s="33">
        <v>1</v>
      </c>
      <c r="F19" s="18">
        <f t="shared" si="1"/>
        <v>2</v>
      </c>
      <c r="G19" s="41"/>
      <c r="H19" s="42"/>
      <c r="I19" s="43"/>
      <c r="J19" s="18">
        <f t="shared" si="2"/>
        <v>0</v>
      </c>
      <c r="K19" s="50"/>
      <c r="L19" s="51"/>
      <c r="M19" s="52"/>
      <c r="N19" s="18">
        <f t="shared" si="3"/>
        <v>0</v>
      </c>
      <c r="O19" s="59">
        <v>1</v>
      </c>
      <c r="P19" s="60">
        <v>0</v>
      </c>
      <c r="Q19" s="61">
        <v>0</v>
      </c>
      <c r="R19" s="18">
        <f t="shared" si="4"/>
        <v>1</v>
      </c>
      <c r="S19" s="71"/>
      <c r="T19" s="72"/>
      <c r="U19" s="73"/>
      <c r="V19" s="18">
        <f t="shared" si="5"/>
        <v>0</v>
      </c>
      <c r="W19" s="80"/>
      <c r="X19" s="81"/>
      <c r="Y19" s="82"/>
      <c r="Z19" s="18">
        <f t="shared" si="6"/>
        <v>0</v>
      </c>
      <c r="AA19" s="89"/>
      <c r="AB19" s="90"/>
      <c r="AC19" s="91"/>
      <c r="AD19" s="18">
        <f t="shared" si="7"/>
        <v>0</v>
      </c>
      <c r="AE19" s="19">
        <f t="shared" si="8"/>
        <v>2</v>
      </c>
      <c r="AF19" s="19">
        <f t="shared" si="9"/>
        <v>0</v>
      </c>
      <c r="AG19" s="19">
        <f t="shared" si="10"/>
        <v>1</v>
      </c>
      <c r="AH19" s="18">
        <f t="shared" si="11"/>
        <v>3</v>
      </c>
      <c r="AI19" s="19">
        <f t="shared" si="12"/>
        <v>0</v>
      </c>
      <c r="AJ19" s="19">
        <f t="shared" si="13"/>
        <v>0</v>
      </c>
      <c r="AK19" s="19">
        <f t="shared" si="14"/>
        <v>0</v>
      </c>
      <c r="AL19" s="18">
        <f t="shared" si="15"/>
        <v>0</v>
      </c>
      <c r="AM19" s="19">
        <f t="shared" si="16"/>
        <v>0</v>
      </c>
      <c r="AN19" s="19">
        <f t="shared" si="17"/>
        <v>0</v>
      </c>
      <c r="AO19" s="19">
        <f t="shared" si="18"/>
        <v>0</v>
      </c>
      <c r="AP19" s="18">
        <f t="shared" si="19"/>
        <v>0</v>
      </c>
      <c r="AQ19" s="19">
        <f t="shared" si="20"/>
        <v>2</v>
      </c>
      <c r="AR19" s="19">
        <f t="shared" si="21"/>
        <v>0</v>
      </c>
      <c r="AS19" s="19">
        <f t="shared" si="22"/>
        <v>1</v>
      </c>
      <c r="AT19" s="18">
        <f t="shared" si="23"/>
        <v>3</v>
      </c>
      <c r="AU19" s="19">
        <f t="shared" si="24"/>
        <v>14</v>
      </c>
    </row>
    <row r="20" spans="1:47" ht="15.75" thickBot="1">
      <c r="A20" s="17">
        <f t="shared" si="0"/>
        <v>25</v>
      </c>
      <c r="B20" s="27" t="s">
        <v>42</v>
      </c>
      <c r="C20" s="32"/>
      <c r="D20" s="34"/>
      <c r="E20" s="33"/>
      <c r="F20" s="18">
        <f t="shared" si="1"/>
        <v>0</v>
      </c>
      <c r="G20" s="41"/>
      <c r="H20" s="42"/>
      <c r="I20" s="43"/>
      <c r="J20" s="18">
        <f t="shared" si="2"/>
        <v>0</v>
      </c>
      <c r="K20" s="50"/>
      <c r="L20" s="51"/>
      <c r="M20" s="52"/>
      <c r="N20" s="18">
        <f t="shared" si="3"/>
        <v>0</v>
      </c>
      <c r="O20" s="59"/>
      <c r="P20" s="60"/>
      <c r="Q20" s="61"/>
      <c r="R20" s="18">
        <f t="shared" si="4"/>
        <v>0</v>
      </c>
      <c r="S20" s="71">
        <v>0</v>
      </c>
      <c r="T20" s="72">
        <v>0</v>
      </c>
      <c r="U20" s="73">
        <v>1</v>
      </c>
      <c r="V20" s="18">
        <f t="shared" si="5"/>
        <v>1</v>
      </c>
      <c r="W20" s="80">
        <v>2</v>
      </c>
      <c r="X20" s="81">
        <v>0</v>
      </c>
      <c r="Y20" s="82">
        <v>0</v>
      </c>
      <c r="Z20" s="18">
        <f t="shared" si="6"/>
        <v>2</v>
      </c>
      <c r="AA20" s="89"/>
      <c r="AB20" s="90"/>
      <c r="AC20" s="91"/>
      <c r="AD20" s="18">
        <f t="shared" si="7"/>
        <v>0</v>
      </c>
      <c r="AE20" s="19">
        <f t="shared" si="8"/>
        <v>0</v>
      </c>
      <c r="AF20" s="19">
        <f t="shared" si="9"/>
        <v>0</v>
      </c>
      <c r="AG20" s="19">
        <f t="shared" si="10"/>
        <v>0</v>
      </c>
      <c r="AH20" s="18">
        <f t="shared" si="11"/>
        <v>0</v>
      </c>
      <c r="AI20" s="19">
        <f t="shared" si="12"/>
        <v>2</v>
      </c>
      <c r="AJ20" s="19">
        <f t="shared" si="13"/>
        <v>0</v>
      </c>
      <c r="AK20" s="19">
        <f t="shared" si="14"/>
        <v>1</v>
      </c>
      <c r="AL20" s="18">
        <f t="shared" si="15"/>
        <v>3</v>
      </c>
      <c r="AM20" s="19">
        <f t="shared" si="16"/>
        <v>0</v>
      </c>
      <c r="AN20" s="19">
        <f t="shared" si="17"/>
        <v>0</v>
      </c>
      <c r="AO20" s="19">
        <f t="shared" si="18"/>
        <v>0</v>
      </c>
      <c r="AP20" s="18">
        <f t="shared" si="19"/>
        <v>0</v>
      </c>
      <c r="AQ20" s="19">
        <f t="shared" si="20"/>
        <v>2</v>
      </c>
      <c r="AR20" s="19">
        <f t="shared" si="21"/>
        <v>0</v>
      </c>
      <c r="AS20" s="19">
        <f t="shared" si="22"/>
        <v>1</v>
      </c>
      <c r="AT20" s="18">
        <f t="shared" si="23"/>
        <v>3</v>
      </c>
      <c r="AU20" s="19">
        <f t="shared" si="24"/>
        <v>10.5</v>
      </c>
    </row>
    <row r="21" spans="1:47" ht="30.75" thickBot="1">
      <c r="A21" s="17">
        <f t="shared" si="0"/>
        <v>13</v>
      </c>
      <c r="B21" s="27" t="s">
        <v>43</v>
      </c>
      <c r="C21" s="32"/>
      <c r="D21" s="34"/>
      <c r="E21" s="33"/>
      <c r="F21" s="18">
        <f t="shared" si="1"/>
        <v>0</v>
      </c>
      <c r="G21" s="41"/>
      <c r="H21" s="42"/>
      <c r="I21" s="43"/>
      <c r="J21" s="18">
        <f t="shared" si="2"/>
        <v>0</v>
      </c>
      <c r="K21" s="50"/>
      <c r="L21" s="51"/>
      <c r="M21" s="52"/>
      <c r="N21" s="18">
        <f t="shared" si="3"/>
        <v>0</v>
      </c>
      <c r="O21" s="59">
        <v>1</v>
      </c>
      <c r="P21" s="60">
        <v>2</v>
      </c>
      <c r="Q21" s="61">
        <v>0</v>
      </c>
      <c r="R21" s="18">
        <f t="shared" si="4"/>
        <v>3</v>
      </c>
      <c r="S21" s="71"/>
      <c r="T21" s="72"/>
      <c r="U21" s="73"/>
      <c r="V21" s="18">
        <f t="shared" si="5"/>
        <v>0</v>
      </c>
      <c r="W21" s="80"/>
      <c r="X21" s="81"/>
      <c r="Y21" s="82"/>
      <c r="Z21" s="18">
        <f t="shared" si="6"/>
        <v>0</v>
      </c>
      <c r="AA21" s="89"/>
      <c r="AB21" s="90"/>
      <c r="AC21" s="91"/>
      <c r="AD21" s="18">
        <f t="shared" si="7"/>
        <v>0</v>
      </c>
      <c r="AE21" s="19">
        <f t="shared" si="8"/>
        <v>1</v>
      </c>
      <c r="AF21" s="19">
        <f t="shared" si="9"/>
        <v>2</v>
      </c>
      <c r="AG21" s="19">
        <f t="shared" si="10"/>
        <v>0</v>
      </c>
      <c r="AH21" s="18">
        <f t="shared" si="11"/>
        <v>3</v>
      </c>
      <c r="AI21" s="19">
        <f t="shared" si="12"/>
        <v>0</v>
      </c>
      <c r="AJ21" s="19">
        <f t="shared" si="13"/>
        <v>0</v>
      </c>
      <c r="AK21" s="19">
        <f t="shared" si="14"/>
        <v>0</v>
      </c>
      <c r="AL21" s="18">
        <f t="shared" si="15"/>
        <v>0</v>
      </c>
      <c r="AM21" s="19">
        <f t="shared" si="16"/>
        <v>0</v>
      </c>
      <c r="AN21" s="19">
        <f t="shared" si="17"/>
        <v>0</v>
      </c>
      <c r="AO21" s="19">
        <f t="shared" si="18"/>
        <v>0</v>
      </c>
      <c r="AP21" s="18">
        <f t="shared" si="19"/>
        <v>0</v>
      </c>
      <c r="AQ21" s="19">
        <f t="shared" si="20"/>
        <v>1</v>
      </c>
      <c r="AR21" s="19">
        <f t="shared" si="21"/>
        <v>2</v>
      </c>
      <c r="AS21" s="19">
        <f t="shared" si="22"/>
        <v>0</v>
      </c>
      <c r="AT21" s="18">
        <f t="shared" si="23"/>
        <v>3</v>
      </c>
      <c r="AU21" s="19">
        <f t="shared" si="24"/>
        <v>14</v>
      </c>
    </row>
    <row r="22" spans="1:47" ht="15.75" thickBot="1">
      <c r="A22" s="17">
        <f t="shared" si="0"/>
        <v>13</v>
      </c>
      <c r="B22" s="27" t="s">
        <v>44</v>
      </c>
      <c r="C22" s="32">
        <v>0</v>
      </c>
      <c r="D22" s="34">
        <v>2</v>
      </c>
      <c r="E22" s="33">
        <v>0</v>
      </c>
      <c r="F22" s="18">
        <f t="shared" si="1"/>
        <v>2</v>
      </c>
      <c r="G22" s="41"/>
      <c r="H22" s="42"/>
      <c r="I22" s="43"/>
      <c r="J22" s="18">
        <f t="shared" si="2"/>
        <v>0</v>
      </c>
      <c r="K22" s="50"/>
      <c r="L22" s="51"/>
      <c r="M22" s="52"/>
      <c r="N22" s="18">
        <f t="shared" si="3"/>
        <v>0</v>
      </c>
      <c r="O22" s="59">
        <v>1</v>
      </c>
      <c r="P22" s="60">
        <v>0</v>
      </c>
      <c r="Q22" s="61">
        <v>0</v>
      </c>
      <c r="R22" s="18">
        <f t="shared" si="4"/>
        <v>1</v>
      </c>
      <c r="S22" s="71"/>
      <c r="T22" s="72"/>
      <c r="U22" s="73"/>
      <c r="V22" s="18">
        <f t="shared" si="5"/>
        <v>0</v>
      </c>
      <c r="W22" s="80"/>
      <c r="X22" s="81"/>
      <c r="Y22" s="82"/>
      <c r="Z22" s="18">
        <f t="shared" si="6"/>
        <v>0</v>
      </c>
      <c r="AA22" s="89"/>
      <c r="AB22" s="90"/>
      <c r="AC22" s="91"/>
      <c r="AD22" s="18">
        <f t="shared" si="7"/>
        <v>0</v>
      </c>
      <c r="AE22" s="19">
        <f t="shared" si="8"/>
        <v>1</v>
      </c>
      <c r="AF22" s="19">
        <f t="shared" si="9"/>
        <v>2</v>
      </c>
      <c r="AG22" s="19">
        <f t="shared" si="10"/>
        <v>0</v>
      </c>
      <c r="AH22" s="18">
        <f t="shared" si="11"/>
        <v>3</v>
      </c>
      <c r="AI22" s="19">
        <f t="shared" si="12"/>
        <v>0</v>
      </c>
      <c r="AJ22" s="19">
        <f t="shared" si="13"/>
        <v>0</v>
      </c>
      <c r="AK22" s="19">
        <f t="shared" si="14"/>
        <v>0</v>
      </c>
      <c r="AL22" s="18">
        <f t="shared" si="15"/>
        <v>0</v>
      </c>
      <c r="AM22" s="19">
        <f t="shared" si="16"/>
        <v>0</v>
      </c>
      <c r="AN22" s="19">
        <f t="shared" si="17"/>
        <v>0</v>
      </c>
      <c r="AO22" s="19">
        <f t="shared" si="18"/>
        <v>0</v>
      </c>
      <c r="AP22" s="18">
        <f t="shared" si="19"/>
        <v>0</v>
      </c>
      <c r="AQ22" s="19">
        <f t="shared" si="20"/>
        <v>1</v>
      </c>
      <c r="AR22" s="19">
        <f t="shared" si="21"/>
        <v>2</v>
      </c>
      <c r="AS22" s="19">
        <f t="shared" si="22"/>
        <v>0</v>
      </c>
      <c r="AT22" s="18">
        <f t="shared" si="23"/>
        <v>3</v>
      </c>
      <c r="AU22" s="19">
        <f t="shared" si="24"/>
        <v>14</v>
      </c>
    </row>
    <row r="23" spans="1:47" ht="15.75" thickBot="1">
      <c r="A23" s="17">
        <f t="shared" si="0"/>
        <v>18</v>
      </c>
      <c r="B23" s="27" t="s">
        <v>45</v>
      </c>
      <c r="C23" s="32">
        <v>0</v>
      </c>
      <c r="D23" s="34">
        <v>1</v>
      </c>
      <c r="E23" s="33">
        <v>0</v>
      </c>
      <c r="F23" s="18">
        <f t="shared" si="1"/>
        <v>1</v>
      </c>
      <c r="G23" s="41"/>
      <c r="H23" s="42"/>
      <c r="I23" s="43"/>
      <c r="J23" s="18">
        <f t="shared" si="2"/>
        <v>0</v>
      </c>
      <c r="K23" s="50"/>
      <c r="L23" s="51"/>
      <c r="M23" s="52"/>
      <c r="N23" s="18">
        <f t="shared" si="3"/>
        <v>0</v>
      </c>
      <c r="O23" s="59">
        <v>0</v>
      </c>
      <c r="P23" s="60">
        <v>1</v>
      </c>
      <c r="Q23" s="61">
        <v>0</v>
      </c>
      <c r="R23" s="18">
        <f t="shared" si="4"/>
        <v>1</v>
      </c>
      <c r="S23" s="71">
        <v>1</v>
      </c>
      <c r="T23" s="72">
        <v>0</v>
      </c>
      <c r="U23" s="73">
        <v>0</v>
      </c>
      <c r="V23" s="18">
        <f t="shared" si="5"/>
        <v>1</v>
      </c>
      <c r="W23" s="80"/>
      <c r="X23" s="81"/>
      <c r="Y23" s="82"/>
      <c r="Z23" s="18">
        <f t="shared" si="6"/>
        <v>0</v>
      </c>
      <c r="AA23" s="89"/>
      <c r="AB23" s="90"/>
      <c r="AC23" s="91"/>
      <c r="AD23" s="18">
        <f t="shared" si="7"/>
        <v>0</v>
      </c>
      <c r="AE23" s="19">
        <f t="shared" si="8"/>
        <v>0</v>
      </c>
      <c r="AF23" s="19">
        <f t="shared" si="9"/>
        <v>2</v>
      </c>
      <c r="AG23" s="19">
        <f t="shared" si="10"/>
        <v>0</v>
      </c>
      <c r="AH23" s="18">
        <f t="shared" si="11"/>
        <v>2</v>
      </c>
      <c r="AI23" s="19">
        <f t="shared" si="12"/>
        <v>1</v>
      </c>
      <c r="AJ23" s="19">
        <f t="shared" si="13"/>
        <v>0</v>
      </c>
      <c r="AK23" s="19">
        <f t="shared" si="14"/>
        <v>0</v>
      </c>
      <c r="AL23" s="18">
        <f t="shared" si="15"/>
        <v>1</v>
      </c>
      <c r="AM23" s="19">
        <f t="shared" si="16"/>
        <v>0</v>
      </c>
      <c r="AN23" s="19">
        <f t="shared" si="17"/>
        <v>0</v>
      </c>
      <c r="AO23" s="19">
        <f t="shared" si="18"/>
        <v>0</v>
      </c>
      <c r="AP23" s="18">
        <f t="shared" si="19"/>
        <v>0</v>
      </c>
      <c r="AQ23" s="19">
        <f t="shared" si="20"/>
        <v>1</v>
      </c>
      <c r="AR23" s="19">
        <f t="shared" si="21"/>
        <v>2</v>
      </c>
      <c r="AS23" s="19">
        <f t="shared" si="22"/>
        <v>0</v>
      </c>
      <c r="AT23" s="18">
        <f t="shared" si="23"/>
        <v>3</v>
      </c>
      <c r="AU23" s="19">
        <f t="shared" si="24"/>
        <v>12.5</v>
      </c>
    </row>
    <row r="24" spans="1:47" ht="15.75" thickBot="1">
      <c r="A24" s="17">
        <f t="shared" si="0"/>
        <v>19</v>
      </c>
      <c r="B24" s="27" t="s">
        <v>46</v>
      </c>
      <c r="C24" s="32">
        <v>1</v>
      </c>
      <c r="D24" s="34">
        <v>0</v>
      </c>
      <c r="E24" s="33">
        <v>1</v>
      </c>
      <c r="F24" s="18">
        <f t="shared" si="1"/>
        <v>2</v>
      </c>
      <c r="G24" s="41"/>
      <c r="H24" s="42"/>
      <c r="I24" s="43"/>
      <c r="J24" s="18">
        <f t="shared" si="2"/>
        <v>0</v>
      </c>
      <c r="K24" s="50"/>
      <c r="L24" s="51"/>
      <c r="M24" s="52"/>
      <c r="N24" s="18">
        <f t="shared" si="3"/>
        <v>0</v>
      </c>
      <c r="O24" s="59">
        <v>0</v>
      </c>
      <c r="P24" s="60">
        <v>1</v>
      </c>
      <c r="Q24" s="61">
        <v>0</v>
      </c>
      <c r="R24" s="18">
        <f t="shared" si="4"/>
        <v>1</v>
      </c>
      <c r="S24" s="71"/>
      <c r="T24" s="72"/>
      <c r="U24" s="73"/>
      <c r="V24" s="18">
        <f t="shared" si="5"/>
        <v>0</v>
      </c>
      <c r="W24" s="80"/>
      <c r="X24" s="81"/>
      <c r="Y24" s="82"/>
      <c r="Z24" s="18">
        <f t="shared" si="6"/>
        <v>0</v>
      </c>
      <c r="AA24" s="89"/>
      <c r="AB24" s="90"/>
      <c r="AC24" s="91"/>
      <c r="AD24" s="18">
        <f t="shared" si="7"/>
        <v>0</v>
      </c>
      <c r="AE24" s="19">
        <f t="shared" si="8"/>
        <v>1</v>
      </c>
      <c r="AF24" s="19">
        <f t="shared" si="9"/>
        <v>1</v>
      </c>
      <c r="AG24" s="19">
        <f t="shared" si="10"/>
        <v>1</v>
      </c>
      <c r="AH24" s="18">
        <f t="shared" si="11"/>
        <v>3</v>
      </c>
      <c r="AI24" s="19">
        <f t="shared" si="12"/>
        <v>0</v>
      </c>
      <c r="AJ24" s="19">
        <f t="shared" si="13"/>
        <v>0</v>
      </c>
      <c r="AK24" s="19">
        <f t="shared" si="14"/>
        <v>0</v>
      </c>
      <c r="AL24" s="18">
        <f t="shared" si="15"/>
        <v>0</v>
      </c>
      <c r="AM24" s="19">
        <f t="shared" si="16"/>
        <v>0</v>
      </c>
      <c r="AN24" s="19">
        <f t="shared" si="17"/>
        <v>0</v>
      </c>
      <c r="AO24" s="19">
        <f t="shared" si="18"/>
        <v>0</v>
      </c>
      <c r="AP24" s="18">
        <f t="shared" si="19"/>
        <v>0</v>
      </c>
      <c r="AQ24" s="19">
        <f t="shared" si="20"/>
        <v>1</v>
      </c>
      <c r="AR24" s="19">
        <f t="shared" si="21"/>
        <v>1</v>
      </c>
      <c r="AS24" s="19">
        <f t="shared" si="22"/>
        <v>1</v>
      </c>
      <c r="AT24" s="18">
        <f t="shared" si="23"/>
        <v>3</v>
      </c>
      <c r="AU24" s="19">
        <f t="shared" si="24"/>
        <v>12</v>
      </c>
    </row>
    <row r="25" spans="1:47" ht="30.75" thickBot="1">
      <c r="A25" s="17">
        <f t="shared" si="0"/>
        <v>43</v>
      </c>
      <c r="B25" s="27" t="s">
        <v>47</v>
      </c>
      <c r="C25" s="32">
        <v>0</v>
      </c>
      <c r="D25" s="34">
        <v>0</v>
      </c>
      <c r="E25" s="33">
        <v>1</v>
      </c>
      <c r="F25" s="18">
        <f t="shared" si="1"/>
        <v>1</v>
      </c>
      <c r="G25" s="41"/>
      <c r="H25" s="42"/>
      <c r="I25" s="43"/>
      <c r="J25" s="18">
        <f t="shared" si="2"/>
        <v>0</v>
      </c>
      <c r="K25" s="50">
        <v>1</v>
      </c>
      <c r="L25" s="51">
        <v>1</v>
      </c>
      <c r="M25" s="52">
        <v>0</v>
      </c>
      <c r="N25" s="18">
        <f t="shared" si="3"/>
        <v>2</v>
      </c>
      <c r="O25" s="59"/>
      <c r="P25" s="60"/>
      <c r="Q25" s="61"/>
      <c r="R25" s="18">
        <f t="shared" si="4"/>
        <v>0</v>
      </c>
      <c r="S25" s="71"/>
      <c r="T25" s="72"/>
      <c r="U25" s="73"/>
      <c r="V25" s="18">
        <f t="shared" si="5"/>
        <v>0</v>
      </c>
      <c r="W25" s="80"/>
      <c r="X25" s="81"/>
      <c r="Y25" s="82"/>
      <c r="Z25" s="18">
        <f t="shared" si="6"/>
        <v>0</v>
      </c>
      <c r="AA25" s="89"/>
      <c r="AB25" s="90"/>
      <c r="AC25" s="91"/>
      <c r="AD25" s="18">
        <f t="shared" si="7"/>
        <v>0</v>
      </c>
      <c r="AE25" s="19">
        <f t="shared" si="8"/>
        <v>0</v>
      </c>
      <c r="AF25" s="19">
        <f t="shared" si="9"/>
        <v>0</v>
      </c>
      <c r="AG25" s="19">
        <f t="shared" si="10"/>
        <v>1</v>
      </c>
      <c r="AH25" s="18">
        <f t="shared" si="11"/>
        <v>1</v>
      </c>
      <c r="AI25" s="19">
        <f t="shared" si="12"/>
        <v>0</v>
      </c>
      <c r="AJ25" s="19">
        <f t="shared" si="13"/>
        <v>0</v>
      </c>
      <c r="AK25" s="19">
        <f t="shared" si="14"/>
        <v>0</v>
      </c>
      <c r="AL25" s="18">
        <f t="shared" si="15"/>
        <v>0</v>
      </c>
      <c r="AM25" s="19">
        <f t="shared" si="16"/>
        <v>1</v>
      </c>
      <c r="AN25" s="19">
        <f t="shared" si="17"/>
        <v>1</v>
      </c>
      <c r="AO25" s="19">
        <f t="shared" si="18"/>
        <v>0</v>
      </c>
      <c r="AP25" s="18">
        <f t="shared" si="19"/>
        <v>2</v>
      </c>
      <c r="AQ25" s="19">
        <f t="shared" si="20"/>
        <v>1</v>
      </c>
      <c r="AR25" s="19">
        <f t="shared" si="21"/>
        <v>1</v>
      </c>
      <c r="AS25" s="19">
        <f t="shared" si="22"/>
        <v>1</v>
      </c>
      <c r="AT25" s="18">
        <f t="shared" si="23"/>
        <v>3</v>
      </c>
      <c r="AU25" s="19">
        <f t="shared" si="24"/>
        <v>7</v>
      </c>
    </row>
    <row r="26" spans="1:47" ht="15.75" thickBot="1">
      <c r="A26" s="17">
        <f t="shared" si="0"/>
        <v>16</v>
      </c>
      <c r="B26" s="27" t="s">
        <v>48</v>
      </c>
      <c r="C26" s="32">
        <v>1</v>
      </c>
      <c r="D26" s="34">
        <v>0</v>
      </c>
      <c r="E26" s="33">
        <v>0</v>
      </c>
      <c r="F26" s="18">
        <f t="shared" si="1"/>
        <v>1</v>
      </c>
      <c r="G26" s="41"/>
      <c r="H26" s="42"/>
      <c r="I26" s="43"/>
      <c r="J26" s="18">
        <f t="shared" si="2"/>
        <v>0</v>
      </c>
      <c r="K26" s="50">
        <v>1</v>
      </c>
      <c r="L26" s="51">
        <v>0</v>
      </c>
      <c r="M26" s="52">
        <v>0</v>
      </c>
      <c r="N26" s="18">
        <f t="shared" si="3"/>
        <v>1</v>
      </c>
      <c r="O26" s="59"/>
      <c r="P26" s="60"/>
      <c r="Q26" s="61"/>
      <c r="R26" s="18">
        <f t="shared" si="4"/>
        <v>0</v>
      </c>
      <c r="S26" s="71"/>
      <c r="T26" s="72"/>
      <c r="U26" s="73"/>
      <c r="V26" s="18">
        <f t="shared" si="5"/>
        <v>0</v>
      </c>
      <c r="W26" s="80"/>
      <c r="X26" s="81"/>
      <c r="Y26" s="82"/>
      <c r="Z26" s="18">
        <f t="shared" si="6"/>
        <v>0</v>
      </c>
      <c r="AA26" s="89">
        <v>1</v>
      </c>
      <c r="AB26" s="90">
        <v>0</v>
      </c>
      <c r="AC26" s="91">
        <v>0</v>
      </c>
      <c r="AD26" s="18">
        <f t="shared" si="7"/>
        <v>1</v>
      </c>
      <c r="AE26" s="19">
        <f t="shared" si="8"/>
        <v>1</v>
      </c>
      <c r="AF26" s="19">
        <f t="shared" si="9"/>
        <v>0</v>
      </c>
      <c r="AG26" s="19">
        <f t="shared" si="10"/>
        <v>0</v>
      </c>
      <c r="AH26" s="18">
        <f t="shared" si="11"/>
        <v>1</v>
      </c>
      <c r="AI26" s="19">
        <f t="shared" si="12"/>
        <v>1</v>
      </c>
      <c r="AJ26" s="19">
        <f t="shared" si="13"/>
        <v>0</v>
      </c>
      <c r="AK26" s="19">
        <f t="shared" si="14"/>
        <v>0</v>
      </c>
      <c r="AL26" s="18">
        <f t="shared" si="15"/>
        <v>1</v>
      </c>
      <c r="AM26" s="19">
        <f t="shared" si="16"/>
        <v>1</v>
      </c>
      <c r="AN26" s="19">
        <f t="shared" si="17"/>
        <v>0</v>
      </c>
      <c r="AO26" s="19">
        <f t="shared" si="18"/>
        <v>0</v>
      </c>
      <c r="AP26" s="18">
        <f t="shared" si="19"/>
        <v>1</v>
      </c>
      <c r="AQ26" s="19">
        <f t="shared" si="20"/>
        <v>3</v>
      </c>
      <c r="AR26" s="19">
        <f t="shared" si="21"/>
        <v>0</v>
      </c>
      <c r="AS26" s="19">
        <f t="shared" si="22"/>
        <v>0</v>
      </c>
      <c r="AT26" s="18">
        <f t="shared" si="23"/>
        <v>3</v>
      </c>
      <c r="AU26" s="19">
        <f t="shared" si="24"/>
        <v>13.5</v>
      </c>
    </row>
    <row r="27" spans="1:47" ht="15.75" thickBot="1">
      <c r="A27" s="17">
        <f t="shared" si="0"/>
        <v>29</v>
      </c>
      <c r="B27" s="27" t="s">
        <v>49</v>
      </c>
      <c r="C27" s="32">
        <v>0</v>
      </c>
      <c r="D27" s="34">
        <v>1</v>
      </c>
      <c r="E27" s="33">
        <v>0</v>
      </c>
      <c r="F27" s="18">
        <f t="shared" si="1"/>
        <v>1</v>
      </c>
      <c r="G27" s="41"/>
      <c r="H27" s="42"/>
      <c r="I27" s="43"/>
      <c r="J27" s="18">
        <f t="shared" si="2"/>
        <v>0</v>
      </c>
      <c r="K27" s="50"/>
      <c r="L27" s="51"/>
      <c r="M27" s="52"/>
      <c r="N27" s="18">
        <f t="shared" si="3"/>
        <v>0</v>
      </c>
      <c r="O27" s="59">
        <v>0</v>
      </c>
      <c r="P27" s="60">
        <v>1</v>
      </c>
      <c r="Q27" s="61">
        <v>0</v>
      </c>
      <c r="R27" s="18">
        <f t="shared" si="4"/>
        <v>1</v>
      </c>
      <c r="S27" s="71">
        <v>0</v>
      </c>
      <c r="T27" s="72">
        <v>0</v>
      </c>
      <c r="U27" s="73">
        <v>1</v>
      </c>
      <c r="V27" s="18">
        <f t="shared" si="5"/>
        <v>1</v>
      </c>
      <c r="W27" s="80"/>
      <c r="X27" s="81"/>
      <c r="Y27" s="82"/>
      <c r="Z27" s="18">
        <f t="shared" si="6"/>
        <v>0</v>
      </c>
      <c r="AA27" s="89"/>
      <c r="AB27" s="90"/>
      <c r="AC27" s="91"/>
      <c r="AD27" s="18">
        <f t="shared" si="7"/>
        <v>0</v>
      </c>
      <c r="AE27" s="19">
        <f t="shared" si="8"/>
        <v>0</v>
      </c>
      <c r="AF27" s="19">
        <f t="shared" si="9"/>
        <v>2</v>
      </c>
      <c r="AG27" s="19">
        <f t="shared" si="10"/>
        <v>0</v>
      </c>
      <c r="AH27" s="18">
        <f t="shared" si="11"/>
        <v>2</v>
      </c>
      <c r="AI27" s="19">
        <f t="shared" si="12"/>
        <v>0</v>
      </c>
      <c r="AJ27" s="19">
        <f t="shared" si="13"/>
        <v>0</v>
      </c>
      <c r="AK27" s="19">
        <f t="shared" si="14"/>
        <v>1</v>
      </c>
      <c r="AL27" s="18">
        <f t="shared" si="15"/>
        <v>1</v>
      </c>
      <c r="AM27" s="19">
        <f t="shared" si="16"/>
        <v>0</v>
      </c>
      <c r="AN27" s="19">
        <f t="shared" si="17"/>
        <v>0</v>
      </c>
      <c r="AO27" s="19">
        <f t="shared" si="18"/>
        <v>0</v>
      </c>
      <c r="AP27" s="18">
        <f t="shared" si="19"/>
        <v>0</v>
      </c>
      <c r="AQ27" s="19">
        <f t="shared" si="20"/>
        <v>0</v>
      </c>
      <c r="AR27" s="19">
        <f t="shared" si="21"/>
        <v>2</v>
      </c>
      <c r="AS27" s="19">
        <f t="shared" si="22"/>
        <v>1</v>
      </c>
      <c r="AT27" s="18">
        <f t="shared" si="23"/>
        <v>3</v>
      </c>
      <c r="AU27" s="19">
        <f t="shared" si="24"/>
        <v>9.5</v>
      </c>
    </row>
    <row r="28" spans="1:47" ht="15.75" thickBot="1">
      <c r="A28" s="17">
        <f t="shared" si="0"/>
        <v>26</v>
      </c>
      <c r="B28" s="27" t="s">
        <v>50</v>
      </c>
      <c r="C28" s="32">
        <v>0</v>
      </c>
      <c r="D28" s="34">
        <v>1</v>
      </c>
      <c r="E28" s="33">
        <v>1</v>
      </c>
      <c r="F28" s="18">
        <f t="shared" si="1"/>
        <v>2</v>
      </c>
      <c r="G28" s="41"/>
      <c r="H28" s="42"/>
      <c r="I28" s="43"/>
      <c r="J28" s="18">
        <f t="shared" si="2"/>
        <v>0</v>
      </c>
      <c r="K28" s="50"/>
      <c r="L28" s="51"/>
      <c r="M28" s="52"/>
      <c r="N28" s="18">
        <f t="shared" si="3"/>
        <v>0</v>
      </c>
      <c r="O28" s="59">
        <v>0</v>
      </c>
      <c r="P28" s="60">
        <v>1</v>
      </c>
      <c r="Q28" s="61">
        <v>0</v>
      </c>
      <c r="R28" s="18">
        <f t="shared" si="4"/>
        <v>1</v>
      </c>
      <c r="S28" s="71"/>
      <c r="T28" s="72"/>
      <c r="U28" s="73"/>
      <c r="V28" s="18">
        <f t="shared" si="5"/>
        <v>0</v>
      </c>
      <c r="W28" s="80"/>
      <c r="X28" s="81"/>
      <c r="Y28" s="82"/>
      <c r="Z28" s="18">
        <f t="shared" si="6"/>
        <v>0</v>
      </c>
      <c r="AA28" s="89"/>
      <c r="AB28" s="90"/>
      <c r="AC28" s="91"/>
      <c r="AD28" s="18">
        <f t="shared" si="7"/>
        <v>0</v>
      </c>
      <c r="AE28" s="19">
        <f t="shared" si="8"/>
        <v>0</v>
      </c>
      <c r="AF28" s="19">
        <f t="shared" si="9"/>
        <v>2</v>
      </c>
      <c r="AG28" s="19">
        <f t="shared" si="10"/>
        <v>1</v>
      </c>
      <c r="AH28" s="18">
        <f t="shared" si="11"/>
        <v>3</v>
      </c>
      <c r="AI28" s="19">
        <f t="shared" si="12"/>
        <v>0</v>
      </c>
      <c r="AJ28" s="19">
        <f t="shared" si="13"/>
        <v>0</v>
      </c>
      <c r="AK28" s="19">
        <f t="shared" si="14"/>
        <v>0</v>
      </c>
      <c r="AL28" s="18">
        <f t="shared" si="15"/>
        <v>0</v>
      </c>
      <c r="AM28" s="19">
        <f t="shared" si="16"/>
        <v>0</v>
      </c>
      <c r="AN28" s="19">
        <f t="shared" si="17"/>
        <v>0</v>
      </c>
      <c r="AO28" s="19">
        <f t="shared" si="18"/>
        <v>0</v>
      </c>
      <c r="AP28" s="18">
        <f t="shared" si="19"/>
        <v>0</v>
      </c>
      <c r="AQ28" s="19">
        <f t="shared" si="20"/>
        <v>0</v>
      </c>
      <c r="AR28" s="19">
        <f t="shared" si="21"/>
        <v>2</v>
      </c>
      <c r="AS28" s="19">
        <f t="shared" si="22"/>
        <v>1</v>
      </c>
      <c r="AT28" s="18">
        <f t="shared" si="23"/>
        <v>3</v>
      </c>
      <c r="AU28" s="19">
        <f t="shared" si="24"/>
        <v>10</v>
      </c>
    </row>
    <row r="29" spans="1:47" ht="15.75" thickBot="1">
      <c r="A29" s="17">
        <f t="shared" si="0"/>
        <v>26</v>
      </c>
      <c r="B29" s="27" t="s">
        <v>51</v>
      </c>
      <c r="C29" s="32">
        <v>0</v>
      </c>
      <c r="D29" s="34">
        <v>0</v>
      </c>
      <c r="E29" s="33">
        <v>1</v>
      </c>
      <c r="F29" s="18">
        <f t="shared" si="1"/>
        <v>1</v>
      </c>
      <c r="G29" s="41"/>
      <c r="H29" s="42"/>
      <c r="I29" s="43"/>
      <c r="J29" s="18">
        <f t="shared" si="2"/>
        <v>0</v>
      </c>
      <c r="K29" s="50"/>
      <c r="L29" s="51"/>
      <c r="M29" s="52"/>
      <c r="N29" s="18">
        <f t="shared" si="3"/>
        <v>0</v>
      </c>
      <c r="O29" s="59">
        <v>0</v>
      </c>
      <c r="P29" s="60">
        <v>2</v>
      </c>
      <c r="Q29" s="61">
        <v>0</v>
      </c>
      <c r="R29" s="18">
        <f t="shared" si="4"/>
        <v>2</v>
      </c>
      <c r="S29" s="71"/>
      <c r="T29" s="72"/>
      <c r="U29" s="73"/>
      <c r="V29" s="18">
        <f t="shared" si="5"/>
        <v>0</v>
      </c>
      <c r="W29" s="80"/>
      <c r="X29" s="81"/>
      <c r="Y29" s="82"/>
      <c r="Z29" s="18">
        <f t="shared" si="6"/>
        <v>0</v>
      </c>
      <c r="AA29" s="89"/>
      <c r="AB29" s="90"/>
      <c r="AC29" s="91"/>
      <c r="AD29" s="18">
        <f t="shared" si="7"/>
        <v>0</v>
      </c>
      <c r="AE29" s="19">
        <f t="shared" si="8"/>
        <v>0</v>
      </c>
      <c r="AF29" s="19">
        <f t="shared" si="9"/>
        <v>2</v>
      </c>
      <c r="AG29" s="19">
        <f t="shared" si="10"/>
        <v>1</v>
      </c>
      <c r="AH29" s="18">
        <f t="shared" si="11"/>
        <v>3</v>
      </c>
      <c r="AI29" s="19">
        <f t="shared" si="12"/>
        <v>0</v>
      </c>
      <c r="AJ29" s="19">
        <f t="shared" si="13"/>
        <v>0</v>
      </c>
      <c r="AK29" s="19">
        <f t="shared" si="14"/>
        <v>0</v>
      </c>
      <c r="AL29" s="18">
        <f t="shared" si="15"/>
        <v>0</v>
      </c>
      <c r="AM29" s="19">
        <f t="shared" si="16"/>
        <v>0</v>
      </c>
      <c r="AN29" s="19">
        <f t="shared" si="17"/>
        <v>0</v>
      </c>
      <c r="AO29" s="19">
        <f t="shared" si="18"/>
        <v>0</v>
      </c>
      <c r="AP29" s="18">
        <f t="shared" si="19"/>
        <v>0</v>
      </c>
      <c r="AQ29" s="19">
        <f t="shared" si="20"/>
        <v>0</v>
      </c>
      <c r="AR29" s="19">
        <f t="shared" si="21"/>
        <v>2</v>
      </c>
      <c r="AS29" s="19">
        <f t="shared" si="22"/>
        <v>1</v>
      </c>
      <c r="AT29" s="18">
        <f t="shared" si="23"/>
        <v>3</v>
      </c>
      <c r="AU29" s="19">
        <f t="shared" si="24"/>
        <v>10</v>
      </c>
    </row>
    <row r="30" spans="1:47" ht="30.75" thickBot="1">
      <c r="A30" s="17">
        <f t="shared" si="0"/>
        <v>30</v>
      </c>
      <c r="B30" s="27" t="s">
        <v>52</v>
      </c>
      <c r="C30" s="32">
        <v>0</v>
      </c>
      <c r="D30" s="34">
        <v>0</v>
      </c>
      <c r="E30" s="33">
        <v>1</v>
      </c>
      <c r="F30" s="18">
        <f t="shared" si="1"/>
        <v>1</v>
      </c>
      <c r="G30" s="41"/>
      <c r="H30" s="42"/>
      <c r="I30" s="43"/>
      <c r="J30" s="18">
        <f t="shared" si="2"/>
        <v>0</v>
      </c>
      <c r="K30" s="50"/>
      <c r="L30" s="51"/>
      <c r="M30" s="52"/>
      <c r="N30" s="18">
        <f t="shared" si="3"/>
        <v>0</v>
      </c>
      <c r="O30" s="59">
        <v>0</v>
      </c>
      <c r="P30" s="60">
        <v>1</v>
      </c>
      <c r="Q30" s="61">
        <v>0</v>
      </c>
      <c r="R30" s="18">
        <f t="shared" si="4"/>
        <v>1</v>
      </c>
      <c r="S30" s="71">
        <v>0</v>
      </c>
      <c r="T30" s="72">
        <v>1</v>
      </c>
      <c r="U30" s="73">
        <v>0</v>
      </c>
      <c r="V30" s="18">
        <f t="shared" si="5"/>
        <v>1</v>
      </c>
      <c r="W30" s="80"/>
      <c r="X30" s="81"/>
      <c r="Y30" s="82"/>
      <c r="Z30" s="18">
        <f t="shared" si="6"/>
        <v>0</v>
      </c>
      <c r="AA30" s="89"/>
      <c r="AB30" s="90"/>
      <c r="AC30" s="91"/>
      <c r="AD30" s="18">
        <f t="shared" si="7"/>
        <v>0</v>
      </c>
      <c r="AE30" s="19">
        <f t="shared" si="8"/>
        <v>0</v>
      </c>
      <c r="AF30" s="19">
        <f t="shared" si="9"/>
        <v>1</v>
      </c>
      <c r="AG30" s="19">
        <f t="shared" si="10"/>
        <v>1</v>
      </c>
      <c r="AH30" s="18">
        <f t="shared" si="11"/>
        <v>2</v>
      </c>
      <c r="AI30" s="19">
        <f t="shared" si="12"/>
        <v>0</v>
      </c>
      <c r="AJ30" s="19">
        <f t="shared" si="13"/>
        <v>1</v>
      </c>
      <c r="AK30" s="19">
        <f t="shared" si="14"/>
        <v>0</v>
      </c>
      <c r="AL30" s="18">
        <f t="shared" si="15"/>
        <v>1</v>
      </c>
      <c r="AM30" s="19">
        <f t="shared" si="16"/>
        <v>0</v>
      </c>
      <c r="AN30" s="19">
        <f t="shared" si="17"/>
        <v>0</v>
      </c>
      <c r="AO30" s="19">
        <f t="shared" si="18"/>
        <v>0</v>
      </c>
      <c r="AP30" s="18">
        <f t="shared" si="19"/>
        <v>0</v>
      </c>
      <c r="AQ30" s="19">
        <f t="shared" si="20"/>
        <v>0</v>
      </c>
      <c r="AR30" s="19">
        <f t="shared" si="21"/>
        <v>2</v>
      </c>
      <c r="AS30" s="19">
        <f t="shared" si="22"/>
        <v>1</v>
      </c>
      <c r="AT30" s="18">
        <f t="shared" si="23"/>
        <v>3</v>
      </c>
      <c r="AU30" s="19">
        <f t="shared" si="24"/>
        <v>9</v>
      </c>
    </row>
    <row r="31" spans="1:47" ht="15.75" thickBot="1">
      <c r="A31" s="17">
        <f t="shared" si="0"/>
        <v>34</v>
      </c>
      <c r="B31" s="27" t="s">
        <v>53</v>
      </c>
      <c r="C31" s="32">
        <v>0</v>
      </c>
      <c r="D31" s="34">
        <v>0</v>
      </c>
      <c r="E31" s="33">
        <v>1</v>
      </c>
      <c r="F31" s="18">
        <f t="shared" si="1"/>
        <v>1</v>
      </c>
      <c r="G31" s="41"/>
      <c r="H31" s="42"/>
      <c r="I31" s="43"/>
      <c r="J31" s="18">
        <f t="shared" si="2"/>
        <v>0</v>
      </c>
      <c r="K31" s="50"/>
      <c r="L31" s="51"/>
      <c r="M31" s="52"/>
      <c r="N31" s="18">
        <f t="shared" si="3"/>
        <v>0</v>
      </c>
      <c r="O31" s="59"/>
      <c r="P31" s="60"/>
      <c r="Q31" s="61"/>
      <c r="R31" s="18">
        <f t="shared" si="4"/>
        <v>0</v>
      </c>
      <c r="S31" s="71"/>
      <c r="T31" s="72"/>
      <c r="U31" s="73"/>
      <c r="V31" s="18">
        <f t="shared" si="5"/>
        <v>0</v>
      </c>
      <c r="W31" s="80">
        <v>0</v>
      </c>
      <c r="X31" s="81">
        <v>2</v>
      </c>
      <c r="Y31" s="82">
        <v>0</v>
      </c>
      <c r="Z31" s="18">
        <f t="shared" si="6"/>
        <v>2</v>
      </c>
      <c r="AA31" s="89"/>
      <c r="AB31" s="90"/>
      <c r="AC31" s="91"/>
      <c r="AD31" s="18">
        <f t="shared" si="7"/>
        <v>0</v>
      </c>
      <c r="AE31" s="19">
        <f t="shared" si="8"/>
        <v>0</v>
      </c>
      <c r="AF31" s="19">
        <f t="shared" si="9"/>
        <v>0</v>
      </c>
      <c r="AG31" s="19">
        <f t="shared" si="10"/>
        <v>1</v>
      </c>
      <c r="AH31" s="18">
        <f t="shared" si="11"/>
        <v>1</v>
      </c>
      <c r="AI31" s="19">
        <f t="shared" si="12"/>
        <v>0</v>
      </c>
      <c r="AJ31" s="19">
        <f t="shared" si="13"/>
        <v>2</v>
      </c>
      <c r="AK31" s="19">
        <f t="shared" si="14"/>
        <v>0</v>
      </c>
      <c r="AL31" s="18">
        <f t="shared" si="15"/>
        <v>2</v>
      </c>
      <c r="AM31" s="19">
        <f t="shared" si="16"/>
        <v>0</v>
      </c>
      <c r="AN31" s="19">
        <f t="shared" si="17"/>
        <v>0</v>
      </c>
      <c r="AO31" s="19">
        <f t="shared" si="18"/>
        <v>0</v>
      </c>
      <c r="AP31" s="18">
        <f t="shared" si="19"/>
        <v>0</v>
      </c>
      <c r="AQ31" s="19">
        <f t="shared" si="20"/>
        <v>0</v>
      </c>
      <c r="AR31" s="19">
        <f t="shared" si="21"/>
        <v>2</v>
      </c>
      <c r="AS31" s="19">
        <f t="shared" si="22"/>
        <v>1</v>
      </c>
      <c r="AT31" s="18">
        <f t="shared" si="23"/>
        <v>3</v>
      </c>
      <c r="AU31" s="19">
        <f t="shared" si="24"/>
        <v>8</v>
      </c>
    </row>
    <row r="32" spans="1:47" ht="30.75" thickBot="1">
      <c r="A32" s="17">
        <f t="shared" si="0"/>
        <v>34</v>
      </c>
      <c r="B32" s="27" t="s">
        <v>54</v>
      </c>
      <c r="C32" s="32">
        <v>0</v>
      </c>
      <c r="D32" s="34">
        <v>1</v>
      </c>
      <c r="E32" s="33">
        <v>2</v>
      </c>
      <c r="F32" s="18">
        <f t="shared" si="1"/>
        <v>3</v>
      </c>
      <c r="G32" s="41"/>
      <c r="H32" s="42"/>
      <c r="I32" s="43"/>
      <c r="J32" s="18">
        <f t="shared" si="2"/>
        <v>0</v>
      </c>
      <c r="K32" s="50"/>
      <c r="L32" s="51"/>
      <c r="M32" s="52"/>
      <c r="N32" s="18">
        <f t="shared" si="3"/>
        <v>0</v>
      </c>
      <c r="O32" s="59"/>
      <c r="P32" s="60"/>
      <c r="Q32" s="61"/>
      <c r="R32" s="18">
        <f t="shared" si="4"/>
        <v>0</v>
      </c>
      <c r="S32" s="71"/>
      <c r="T32" s="72"/>
      <c r="U32" s="73"/>
      <c r="V32" s="18">
        <f t="shared" si="5"/>
        <v>0</v>
      </c>
      <c r="W32" s="80"/>
      <c r="X32" s="81"/>
      <c r="Y32" s="82"/>
      <c r="Z32" s="18">
        <f t="shared" si="6"/>
        <v>0</v>
      </c>
      <c r="AA32" s="89"/>
      <c r="AB32" s="90"/>
      <c r="AC32" s="91"/>
      <c r="AD32" s="18">
        <f t="shared" si="7"/>
        <v>0</v>
      </c>
      <c r="AE32" s="19">
        <f t="shared" si="8"/>
        <v>0</v>
      </c>
      <c r="AF32" s="19">
        <f t="shared" si="9"/>
        <v>1</v>
      </c>
      <c r="AG32" s="19">
        <f t="shared" si="10"/>
        <v>2</v>
      </c>
      <c r="AH32" s="18">
        <f t="shared" si="11"/>
        <v>3</v>
      </c>
      <c r="AI32" s="19">
        <f t="shared" si="12"/>
        <v>0</v>
      </c>
      <c r="AJ32" s="19">
        <f t="shared" si="13"/>
        <v>0</v>
      </c>
      <c r="AK32" s="19">
        <f t="shared" si="14"/>
        <v>0</v>
      </c>
      <c r="AL32" s="18">
        <f t="shared" si="15"/>
        <v>0</v>
      </c>
      <c r="AM32" s="19">
        <f t="shared" si="16"/>
        <v>0</v>
      </c>
      <c r="AN32" s="19">
        <f t="shared" si="17"/>
        <v>0</v>
      </c>
      <c r="AO32" s="19">
        <f t="shared" si="18"/>
        <v>0</v>
      </c>
      <c r="AP32" s="18">
        <f t="shared" si="19"/>
        <v>0</v>
      </c>
      <c r="AQ32" s="19">
        <f t="shared" si="20"/>
        <v>0</v>
      </c>
      <c r="AR32" s="19">
        <f t="shared" si="21"/>
        <v>1</v>
      </c>
      <c r="AS32" s="19">
        <f t="shared" si="22"/>
        <v>2</v>
      </c>
      <c r="AT32" s="18">
        <f t="shared" si="23"/>
        <v>3</v>
      </c>
      <c r="AU32" s="19">
        <f t="shared" si="24"/>
        <v>8</v>
      </c>
    </row>
    <row r="33" spans="1:47" ht="30.75" thickBot="1">
      <c r="A33" s="17">
        <f t="shared" si="0"/>
        <v>47</v>
      </c>
      <c r="B33" s="27" t="s">
        <v>55</v>
      </c>
      <c r="C33" s="32">
        <v>0</v>
      </c>
      <c r="D33" s="34">
        <v>0</v>
      </c>
      <c r="E33" s="33">
        <v>1</v>
      </c>
      <c r="F33" s="18">
        <f t="shared" si="1"/>
        <v>1</v>
      </c>
      <c r="G33" s="41"/>
      <c r="H33" s="42"/>
      <c r="I33" s="43"/>
      <c r="J33" s="18">
        <f t="shared" si="2"/>
        <v>0</v>
      </c>
      <c r="K33" s="50"/>
      <c r="L33" s="51"/>
      <c r="M33" s="52"/>
      <c r="N33" s="18">
        <f t="shared" si="3"/>
        <v>0</v>
      </c>
      <c r="O33" s="59"/>
      <c r="P33" s="60"/>
      <c r="Q33" s="61"/>
      <c r="R33" s="18">
        <f t="shared" si="4"/>
        <v>0</v>
      </c>
      <c r="S33" s="71">
        <v>0</v>
      </c>
      <c r="T33" s="72">
        <v>0</v>
      </c>
      <c r="U33" s="73">
        <v>1</v>
      </c>
      <c r="V33" s="18">
        <f t="shared" si="5"/>
        <v>1</v>
      </c>
      <c r="W33" s="80">
        <v>0</v>
      </c>
      <c r="X33" s="81">
        <v>1</v>
      </c>
      <c r="Y33" s="82">
        <v>0</v>
      </c>
      <c r="Z33" s="18">
        <f t="shared" si="6"/>
        <v>1</v>
      </c>
      <c r="AA33" s="89"/>
      <c r="AB33" s="90"/>
      <c r="AC33" s="91"/>
      <c r="AD33" s="18">
        <f t="shared" si="7"/>
        <v>0</v>
      </c>
      <c r="AE33" s="19">
        <f t="shared" si="8"/>
        <v>0</v>
      </c>
      <c r="AF33" s="19">
        <f t="shared" si="9"/>
        <v>0</v>
      </c>
      <c r="AG33" s="19">
        <f t="shared" si="10"/>
        <v>1</v>
      </c>
      <c r="AH33" s="18">
        <f t="shared" si="11"/>
        <v>1</v>
      </c>
      <c r="AI33" s="19">
        <f t="shared" si="12"/>
        <v>0</v>
      </c>
      <c r="AJ33" s="19">
        <f t="shared" si="13"/>
        <v>1</v>
      </c>
      <c r="AK33" s="19">
        <f t="shared" si="14"/>
        <v>1</v>
      </c>
      <c r="AL33" s="18">
        <f t="shared" si="15"/>
        <v>2</v>
      </c>
      <c r="AM33" s="19">
        <f t="shared" si="16"/>
        <v>0</v>
      </c>
      <c r="AN33" s="19">
        <f t="shared" si="17"/>
        <v>0</v>
      </c>
      <c r="AO33" s="19">
        <f t="shared" si="18"/>
        <v>0</v>
      </c>
      <c r="AP33" s="18">
        <f t="shared" si="19"/>
        <v>0</v>
      </c>
      <c r="AQ33" s="19">
        <f t="shared" si="20"/>
        <v>0</v>
      </c>
      <c r="AR33" s="19">
        <f t="shared" si="21"/>
        <v>1</v>
      </c>
      <c r="AS33" s="19">
        <f t="shared" si="22"/>
        <v>2</v>
      </c>
      <c r="AT33" s="18">
        <f t="shared" si="23"/>
        <v>3</v>
      </c>
      <c r="AU33" s="19">
        <f t="shared" si="24"/>
        <v>6.5</v>
      </c>
    </row>
    <row r="34" spans="1:47" ht="15.75" thickBot="1">
      <c r="A34" s="17">
        <f t="shared" si="0"/>
        <v>19</v>
      </c>
      <c r="B34" s="27" t="s">
        <v>56</v>
      </c>
      <c r="C34" s="32">
        <v>1</v>
      </c>
      <c r="D34" s="34">
        <v>0</v>
      </c>
      <c r="E34" s="33">
        <v>0</v>
      </c>
      <c r="F34" s="18">
        <f t="shared" si="1"/>
        <v>1</v>
      </c>
      <c r="G34" s="41"/>
      <c r="H34" s="42"/>
      <c r="I34" s="43"/>
      <c r="J34" s="18">
        <f t="shared" si="2"/>
        <v>0</v>
      </c>
      <c r="K34" s="50"/>
      <c r="L34" s="51"/>
      <c r="M34" s="52"/>
      <c r="N34" s="18">
        <f t="shared" si="3"/>
        <v>0</v>
      </c>
      <c r="O34" s="59">
        <v>1</v>
      </c>
      <c r="P34" s="60">
        <v>0</v>
      </c>
      <c r="Q34" s="61">
        <v>0</v>
      </c>
      <c r="R34" s="18">
        <f t="shared" si="4"/>
        <v>1</v>
      </c>
      <c r="S34" s="71"/>
      <c r="T34" s="72"/>
      <c r="U34" s="73"/>
      <c r="V34" s="18">
        <f t="shared" si="5"/>
        <v>0</v>
      </c>
      <c r="W34" s="80"/>
      <c r="X34" s="81"/>
      <c r="Y34" s="82"/>
      <c r="Z34" s="18">
        <f t="shared" si="6"/>
        <v>0</v>
      </c>
      <c r="AA34" s="89"/>
      <c r="AB34" s="90"/>
      <c r="AC34" s="91"/>
      <c r="AD34" s="18">
        <f t="shared" si="7"/>
        <v>0</v>
      </c>
      <c r="AE34" s="19">
        <f t="shared" si="8"/>
        <v>2</v>
      </c>
      <c r="AF34" s="19">
        <f t="shared" si="9"/>
        <v>0</v>
      </c>
      <c r="AG34" s="19">
        <f t="shared" si="10"/>
        <v>0</v>
      </c>
      <c r="AH34" s="18">
        <f t="shared" si="11"/>
        <v>2</v>
      </c>
      <c r="AI34" s="19">
        <f t="shared" si="12"/>
        <v>0</v>
      </c>
      <c r="AJ34" s="19">
        <f t="shared" si="13"/>
        <v>0</v>
      </c>
      <c r="AK34" s="19">
        <f t="shared" si="14"/>
        <v>0</v>
      </c>
      <c r="AL34" s="18">
        <f t="shared" si="15"/>
        <v>0</v>
      </c>
      <c r="AM34" s="19">
        <f t="shared" si="16"/>
        <v>0</v>
      </c>
      <c r="AN34" s="19">
        <f t="shared" si="17"/>
        <v>0</v>
      </c>
      <c r="AO34" s="19">
        <f t="shared" si="18"/>
        <v>0</v>
      </c>
      <c r="AP34" s="18">
        <f t="shared" si="19"/>
        <v>0</v>
      </c>
      <c r="AQ34" s="19">
        <f t="shared" si="20"/>
        <v>2</v>
      </c>
      <c r="AR34" s="19">
        <f t="shared" si="21"/>
        <v>0</v>
      </c>
      <c r="AS34" s="19">
        <f t="shared" si="22"/>
        <v>0</v>
      </c>
      <c r="AT34" s="18">
        <f t="shared" si="23"/>
        <v>2</v>
      </c>
      <c r="AU34" s="19">
        <f t="shared" si="24"/>
        <v>12</v>
      </c>
    </row>
    <row r="35" spans="1:47" ht="15.75" thickBot="1">
      <c r="A35" s="17">
        <f t="shared" si="0"/>
        <v>19</v>
      </c>
      <c r="B35" s="27" t="s">
        <v>57</v>
      </c>
      <c r="C35" s="32">
        <v>2</v>
      </c>
      <c r="D35" s="34">
        <v>0</v>
      </c>
      <c r="E35" s="33">
        <v>0</v>
      </c>
      <c r="F35" s="18">
        <f t="shared" si="1"/>
        <v>2</v>
      </c>
      <c r="G35" s="41"/>
      <c r="H35" s="42"/>
      <c r="I35" s="43"/>
      <c r="J35" s="18">
        <f t="shared" si="2"/>
        <v>0</v>
      </c>
      <c r="K35" s="50"/>
      <c r="L35" s="51"/>
      <c r="M35" s="52"/>
      <c r="N35" s="18">
        <f t="shared" si="3"/>
        <v>0</v>
      </c>
      <c r="O35" s="59"/>
      <c r="P35" s="60"/>
      <c r="Q35" s="61"/>
      <c r="R35" s="18">
        <f t="shared" si="4"/>
        <v>0</v>
      </c>
      <c r="S35" s="71"/>
      <c r="T35" s="72"/>
      <c r="U35" s="73"/>
      <c r="V35" s="18">
        <f t="shared" si="5"/>
        <v>0</v>
      </c>
      <c r="W35" s="80"/>
      <c r="X35" s="81"/>
      <c r="Y35" s="82"/>
      <c r="Z35" s="18">
        <f t="shared" si="6"/>
        <v>0</v>
      </c>
      <c r="AA35" s="89"/>
      <c r="AB35" s="90"/>
      <c r="AC35" s="91"/>
      <c r="AD35" s="18">
        <f t="shared" si="7"/>
        <v>0</v>
      </c>
      <c r="AE35" s="19">
        <f t="shared" si="8"/>
        <v>2</v>
      </c>
      <c r="AF35" s="19">
        <f t="shared" si="9"/>
        <v>0</v>
      </c>
      <c r="AG35" s="19">
        <f t="shared" si="10"/>
        <v>0</v>
      </c>
      <c r="AH35" s="18">
        <f t="shared" si="11"/>
        <v>2</v>
      </c>
      <c r="AI35" s="19">
        <f t="shared" si="12"/>
        <v>0</v>
      </c>
      <c r="AJ35" s="19">
        <f t="shared" si="13"/>
        <v>0</v>
      </c>
      <c r="AK35" s="19">
        <f t="shared" si="14"/>
        <v>0</v>
      </c>
      <c r="AL35" s="18">
        <f t="shared" si="15"/>
        <v>0</v>
      </c>
      <c r="AM35" s="19">
        <f t="shared" si="16"/>
        <v>0</v>
      </c>
      <c r="AN35" s="19">
        <f t="shared" si="17"/>
        <v>0</v>
      </c>
      <c r="AO35" s="19">
        <f t="shared" si="18"/>
        <v>0</v>
      </c>
      <c r="AP35" s="18">
        <f t="shared" si="19"/>
        <v>0</v>
      </c>
      <c r="AQ35" s="19">
        <f t="shared" si="20"/>
        <v>2</v>
      </c>
      <c r="AR35" s="19">
        <f t="shared" si="21"/>
        <v>0</v>
      </c>
      <c r="AS35" s="19">
        <f t="shared" si="22"/>
        <v>0</v>
      </c>
      <c r="AT35" s="18">
        <f t="shared" si="23"/>
        <v>2</v>
      </c>
      <c r="AU35" s="19">
        <f t="shared" si="24"/>
        <v>12</v>
      </c>
    </row>
    <row r="36" spans="1:47" ht="15.75" thickBot="1">
      <c r="A36" s="17">
        <f aca="true" t="shared" si="25" ref="A36:A67">RANK(AU36,$AU$4:$AU$164)</f>
        <v>19</v>
      </c>
      <c r="B36" s="27" t="s">
        <v>58</v>
      </c>
      <c r="C36" s="32"/>
      <c r="D36" s="34"/>
      <c r="E36" s="33"/>
      <c r="F36" s="18">
        <f aca="true" t="shared" si="26" ref="F36:F67">C36+D36+E36</f>
        <v>0</v>
      </c>
      <c r="G36" s="41"/>
      <c r="H36" s="42"/>
      <c r="I36" s="43"/>
      <c r="J36" s="18">
        <f aca="true" t="shared" si="27" ref="J36:J67">G36+H36+I36</f>
        <v>0</v>
      </c>
      <c r="K36" s="50"/>
      <c r="L36" s="51"/>
      <c r="M36" s="52"/>
      <c r="N36" s="18">
        <f aca="true" t="shared" si="28" ref="N36:N67">K36+L36+M36</f>
        <v>0</v>
      </c>
      <c r="O36" s="59">
        <v>2</v>
      </c>
      <c r="P36" s="60">
        <v>0</v>
      </c>
      <c r="Q36" s="61">
        <v>0</v>
      </c>
      <c r="R36" s="18">
        <f aca="true" t="shared" si="29" ref="R36:R67">O36+P36+Q36</f>
        <v>2</v>
      </c>
      <c r="S36" s="71"/>
      <c r="T36" s="72"/>
      <c r="U36" s="73"/>
      <c r="V36" s="18">
        <f aca="true" t="shared" si="30" ref="V36:V67">S36+T36+U36</f>
        <v>0</v>
      </c>
      <c r="W36" s="80"/>
      <c r="X36" s="81"/>
      <c r="Y36" s="82"/>
      <c r="Z36" s="18">
        <f aca="true" t="shared" si="31" ref="Z36:Z67">W36+X36+Y36</f>
        <v>0</v>
      </c>
      <c r="AA36" s="89"/>
      <c r="AB36" s="90"/>
      <c r="AC36" s="91"/>
      <c r="AD36" s="18">
        <f aca="true" t="shared" si="32" ref="AD36:AD67">AA36+AB36+AC36</f>
        <v>0</v>
      </c>
      <c r="AE36" s="19">
        <f aca="true" t="shared" si="33" ref="AE36:AE67">C36+O36</f>
        <v>2</v>
      </c>
      <c r="AF36" s="19">
        <f aca="true" t="shared" si="34" ref="AF36:AF67">D36+P36</f>
        <v>0</v>
      </c>
      <c r="AG36" s="19">
        <f aca="true" t="shared" si="35" ref="AG36:AG67">E36+Q36</f>
        <v>0</v>
      </c>
      <c r="AH36" s="18">
        <f aca="true" t="shared" si="36" ref="AH36:AH67">SUM(AE36:AG36)</f>
        <v>2</v>
      </c>
      <c r="AI36" s="19">
        <f aca="true" t="shared" si="37" ref="AI36:AI67">G36+S36+W36+AA36</f>
        <v>0</v>
      </c>
      <c r="AJ36" s="19">
        <f aca="true" t="shared" si="38" ref="AJ36:AJ67">H36+T36+X36+AB36</f>
        <v>0</v>
      </c>
      <c r="AK36" s="19">
        <f aca="true" t="shared" si="39" ref="AK36:AK67">I36+U36+Y36+AC36</f>
        <v>0</v>
      </c>
      <c r="AL36" s="18">
        <f aca="true" t="shared" si="40" ref="AL36:AL67">SUM(AI36:AK36)</f>
        <v>0</v>
      </c>
      <c r="AM36" s="19">
        <f aca="true" t="shared" si="41" ref="AM36:AM67">K36</f>
        <v>0</v>
      </c>
      <c r="AN36" s="19">
        <f aca="true" t="shared" si="42" ref="AN36:AN67">L36</f>
        <v>0</v>
      </c>
      <c r="AO36" s="19">
        <f aca="true" t="shared" si="43" ref="AO36:AO67">M36</f>
        <v>0</v>
      </c>
      <c r="AP36" s="18">
        <f aca="true" t="shared" si="44" ref="AP36:AP67">SUM(AM36:AO36)</f>
        <v>0</v>
      </c>
      <c r="AQ36" s="19">
        <f aca="true" t="shared" si="45" ref="AQ36:AQ67">AE36+AI36+AM36</f>
        <v>2</v>
      </c>
      <c r="AR36" s="19">
        <f aca="true" t="shared" si="46" ref="AR36:AR67">AF36+AJ36+AN36</f>
        <v>0</v>
      </c>
      <c r="AS36" s="19">
        <f aca="true" t="shared" si="47" ref="AS36:AS67">AG36+AK36+AO36</f>
        <v>0</v>
      </c>
      <c r="AT36" s="18">
        <f aca="true" t="shared" si="48" ref="AT36:AT67">AQ36+AR36+AS36</f>
        <v>2</v>
      </c>
      <c r="AU36" s="19">
        <f aca="true" t="shared" si="49" ref="AU36:AU67">AE36*6+AF36*4+AG36*2+AI36*4.5+AJ36*3+AK36*1.5+AM36*3+AN36*2+AO36*1</f>
        <v>12</v>
      </c>
    </row>
    <row r="37" spans="1:47" ht="15.75" thickBot="1">
      <c r="A37" s="17">
        <f t="shared" si="25"/>
        <v>30</v>
      </c>
      <c r="B37" s="27" t="s">
        <v>59</v>
      </c>
      <c r="C37" s="32"/>
      <c r="D37" s="34"/>
      <c r="E37" s="33"/>
      <c r="F37" s="18">
        <f t="shared" si="26"/>
        <v>0</v>
      </c>
      <c r="G37" s="41"/>
      <c r="H37" s="42"/>
      <c r="I37" s="43"/>
      <c r="J37" s="18">
        <f t="shared" si="27"/>
        <v>0</v>
      </c>
      <c r="K37" s="50"/>
      <c r="L37" s="51"/>
      <c r="M37" s="52"/>
      <c r="N37" s="18">
        <f t="shared" si="28"/>
        <v>0</v>
      </c>
      <c r="O37" s="59"/>
      <c r="P37" s="60"/>
      <c r="Q37" s="61"/>
      <c r="R37" s="18">
        <f t="shared" si="29"/>
        <v>0</v>
      </c>
      <c r="S37" s="71">
        <v>1</v>
      </c>
      <c r="T37" s="72">
        <v>0</v>
      </c>
      <c r="U37" s="73">
        <v>0</v>
      </c>
      <c r="V37" s="18">
        <f t="shared" si="30"/>
        <v>1</v>
      </c>
      <c r="W37" s="80">
        <v>1</v>
      </c>
      <c r="X37" s="81">
        <v>0</v>
      </c>
      <c r="Y37" s="82">
        <v>0</v>
      </c>
      <c r="Z37" s="18">
        <f t="shared" si="31"/>
        <v>1</v>
      </c>
      <c r="AA37" s="89"/>
      <c r="AB37" s="90"/>
      <c r="AC37" s="91"/>
      <c r="AD37" s="18">
        <f t="shared" si="32"/>
        <v>0</v>
      </c>
      <c r="AE37" s="19">
        <f t="shared" si="33"/>
        <v>0</v>
      </c>
      <c r="AF37" s="19">
        <f t="shared" si="34"/>
        <v>0</v>
      </c>
      <c r="AG37" s="19">
        <f t="shared" si="35"/>
        <v>0</v>
      </c>
      <c r="AH37" s="18">
        <f t="shared" si="36"/>
        <v>0</v>
      </c>
      <c r="AI37" s="19">
        <f t="shared" si="37"/>
        <v>2</v>
      </c>
      <c r="AJ37" s="19">
        <f t="shared" si="38"/>
        <v>0</v>
      </c>
      <c r="AK37" s="19">
        <f t="shared" si="39"/>
        <v>0</v>
      </c>
      <c r="AL37" s="18">
        <f t="shared" si="40"/>
        <v>2</v>
      </c>
      <c r="AM37" s="19">
        <f t="shared" si="41"/>
        <v>0</v>
      </c>
      <c r="AN37" s="19">
        <f t="shared" si="42"/>
        <v>0</v>
      </c>
      <c r="AO37" s="19">
        <f t="shared" si="43"/>
        <v>0</v>
      </c>
      <c r="AP37" s="18">
        <f t="shared" si="44"/>
        <v>0</v>
      </c>
      <c r="AQ37" s="19">
        <f t="shared" si="45"/>
        <v>2</v>
      </c>
      <c r="AR37" s="19">
        <f t="shared" si="46"/>
        <v>0</v>
      </c>
      <c r="AS37" s="19">
        <f t="shared" si="47"/>
        <v>0</v>
      </c>
      <c r="AT37" s="18">
        <f t="shared" si="48"/>
        <v>2</v>
      </c>
      <c r="AU37" s="19">
        <f t="shared" si="49"/>
        <v>9</v>
      </c>
    </row>
    <row r="38" spans="1:47" ht="15.75" thickBot="1">
      <c r="A38" s="17">
        <f t="shared" si="25"/>
        <v>30</v>
      </c>
      <c r="B38" s="27" t="s">
        <v>60</v>
      </c>
      <c r="C38" s="32"/>
      <c r="D38" s="34"/>
      <c r="E38" s="33"/>
      <c r="F38" s="18">
        <f t="shared" si="26"/>
        <v>0</v>
      </c>
      <c r="G38" s="41"/>
      <c r="H38" s="42"/>
      <c r="I38" s="43"/>
      <c r="J38" s="18">
        <f t="shared" si="27"/>
        <v>0</v>
      </c>
      <c r="K38" s="50"/>
      <c r="L38" s="51"/>
      <c r="M38" s="52"/>
      <c r="N38" s="18">
        <f t="shared" si="28"/>
        <v>0</v>
      </c>
      <c r="O38" s="59"/>
      <c r="P38" s="60"/>
      <c r="Q38" s="61"/>
      <c r="R38" s="18">
        <f t="shared" si="29"/>
        <v>0</v>
      </c>
      <c r="S38" s="71"/>
      <c r="T38" s="72"/>
      <c r="U38" s="73"/>
      <c r="V38" s="18">
        <f t="shared" si="30"/>
        <v>0</v>
      </c>
      <c r="W38" s="80"/>
      <c r="X38" s="81"/>
      <c r="Y38" s="82"/>
      <c r="Z38" s="18">
        <f t="shared" si="31"/>
        <v>0</v>
      </c>
      <c r="AA38" s="89">
        <v>2</v>
      </c>
      <c r="AB38" s="90">
        <v>0</v>
      </c>
      <c r="AC38" s="91">
        <v>0</v>
      </c>
      <c r="AD38" s="18">
        <f t="shared" si="32"/>
        <v>2</v>
      </c>
      <c r="AE38" s="19">
        <f t="shared" si="33"/>
        <v>0</v>
      </c>
      <c r="AF38" s="19">
        <f t="shared" si="34"/>
        <v>0</v>
      </c>
      <c r="AG38" s="19">
        <f t="shared" si="35"/>
        <v>0</v>
      </c>
      <c r="AH38" s="18">
        <f t="shared" si="36"/>
        <v>0</v>
      </c>
      <c r="AI38" s="19">
        <f t="shared" si="37"/>
        <v>2</v>
      </c>
      <c r="AJ38" s="19">
        <f t="shared" si="38"/>
        <v>0</v>
      </c>
      <c r="AK38" s="19">
        <f t="shared" si="39"/>
        <v>0</v>
      </c>
      <c r="AL38" s="18">
        <f t="shared" si="40"/>
        <v>2</v>
      </c>
      <c r="AM38" s="19">
        <f t="shared" si="41"/>
        <v>0</v>
      </c>
      <c r="AN38" s="19">
        <f t="shared" si="42"/>
        <v>0</v>
      </c>
      <c r="AO38" s="19">
        <f t="shared" si="43"/>
        <v>0</v>
      </c>
      <c r="AP38" s="18">
        <f t="shared" si="44"/>
        <v>0</v>
      </c>
      <c r="AQ38" s="19">
        <f t="shared" si="45"/>
        <v>2</v>
      </c>
      <c r="AR38" s="19">
        <f t="shared" si="46"/>
        <v>0</v>
      </c>
      <c r="AS38" s="19">
        <f t="shared" si="47"/>
        <v>0</v>
      </c>
      <c r="AT38" s="18">
        <f t="shared" si="48"/>
        <v>2</v>
      </c>
      <c r="AU38" s="19">
        <f t="shared" si="49"/>
        <v>9</v>
      </c>
    </row>
    <row r="39" spans="1:47" ht="30.75" thickBot="1">
      <c r="A39" s="17">
        <f t="shared" si="25"/>
        <v>26</v>
      </c>
      <c r="B39" s="27" t="s">
        <v>61</v>
      </c>
      <c r="C39" s="32"/>
      <c r="D39" s="34"/>
      <c r="E39" s="33"/>
      <c r="F39" s="18">
        <f t="shared" si="26"/>
        <v>0</v>
      </c>
      <c r="G39" s="41"/>
      <c r="H39" s="42"/>
      <c r="I39" s="43"/>
      <c r="J39" s="18">
        <f t="shared" si="27"/>
        <v>0</v>
      </c>
      <c r="K39" s="50"/>
      <c r="L39" s="51"/>
      <c r="M39" s="52"/>
      <c r="N39" s="18">
        <f t="shared" si="28"/>
        <v>0</v>
      </c>
      <c r="O39" s="59">
        <v>1</v>
      </c>
      <c r="P39" s="60">
        <v>1</v>
      </c>
      <c r="Q39" s="61">
        <v>0</v>
      </c>
      <c r="R39" s="18">
        <f t="shared" si="29"/>
        <v>2</v>
      </c>
      <c r="S39" s="71"/>
      <c r="T39" s="72"/>
      <c r="U39" s="73"/>
      <c r="V39" s="18">
        <f t="shared" si="30"/>
        <v>0</v>
      </c>
      <c r="W39" s="80"/>
      <c r="X39" s="81"/>
      <c r="Y39" s="82"/>
      <c r="Z39" s="18">
        <f t="shared" si="31"/>
        <v>0</v>
      </c>
      <c r="AA39" s="89"/>
      <c r="AB39" s="90"/>
      <c r="AC39" s="91"/>
      <c r="AD39" s="18">
        <f t="shared" si="32"/>
        <v>0</v>
      </c>
      <c r="AE39" s="19">
        <f t="shared" si="33"/>
        <v>1</v>
      </c>
      <c r="AF39" s="19">
        <f t="shared" si="34"/>
        <v>1</v>
      </c>
      <c r="AG39" s="19">
        <f t="shared" si="35"/>
        <v>0</v>
      </c>
      <c r="AH39" s="18">
        <f t="shared" si="36"/>
        <v>2</v>
      </c>
      <c r="AI39" s="19">
        <f t="shared" si="37"/>
        <v>0</v>
      </c>
      <c r="AJ39" s="19">
        <f t="shared" si="38"/>
        <v>0</v>
      </c>
      <c r="AK39" s="19">
        <f t="shared" si="39"/>
        <v>0</v>
      </c>
      <c r="AL39" s="18">
        <f t="shared" si="40"/>
        <v>0</v>
      </c>
      <c r="AM39" s="19">
        <f t="shared" si="41"/>
        <v>0</v>
      </c>
      <c r="AN39" s="19">
        <f t="shared" si="42"/>
        <v>0</v>
      </c>
      <c r="AO39" s="19">
        <f t="shared" si="43"/>
        <v>0</v>
      </c>
      <c r="AP39" s="18">
        <f t="shared" si="44"/>
        <v>0</v>
      </c>
      <c r="AQ39" s="19">
        <f t="shared" si="45"/>
        <v>1</v>
      </c>
      <c r="AR39" s="19">
        <f t="shared" si="46"/>
        <v>1</v>
      </c>
      <c r="AS39" s="19">
        <f t="shared" si="47"/>
        <v>0</v>
      </c>
      <c r="AT39" s="18">
        <f t="shared" si="48"/>
        <v>2</v>
      </c>
      <c r="AU39" s="19">
        <f t="shared" si="49"/>
        <v>10</v>
      </c>
    </row>
    <row r="40" spans="1:47" ht="30.75" thickBot="1">
      <c r="A40" s="17">
        <f t="shared" si="25"/>
        <v>33</v>
      </c>
      <c r="B40" s="27" t="s">
        <v>62</v>
      </c>
      <c r="C40" s="32"/>
      <c r="D40" s="34"/>
      <c r="E40" s="33"/>
      <c r="F40" s="18">
        <f t="shared" si="26"/>
        <v>0</v>
      </c>
      <c r="G40" s="41"/>
      <c r="H40" s="42"/>
      <c r="I40" s="43"/>
      <c r="J40" s="18">
        <f t="shared" si="27"/>
        <v>0</v>
      </c>
      <c r="K40" s="50"/>
      <c r="L40" s="51"/>
      <c r="M40" s="52"/>
      <c r="N40" s="18">
        <f t="shared" si="28"/>
        <v>0</v>
      </c>
      <c r="O40" s="59">
        <v>0</v>
      </c>
      <c r="P40" s="60">
        <v>1</v>
      </c>
      <c r="Q40" s="61">
        <v>0</v>
      </c>
      <c r="R40" s="18">
        <f t="shared" si="29"/>
        <v>1</v>
      </c>
      <c r="S40" s="71">
        <v>1</v>
      </c>
      <c r="T40" s="72">
        <v>0</v>
      </c>
      <c r="U40" s="73">
        <v>0</v>
      </c>
      <c r="V40" s="18">
        <f t="shared" si="30"/>
        <v>1</v>
      </c>
      <c r="W40" s="80"/>
      <c r="X40" s="81"/>
      <c r="Y40" s="82"/>
      <c r="Z40" s="18">
        <f t="shared" si="31"/>
        <v>0</v>
      </c>
      <c r="AA40" s="89"/>
      <c r="AB40" s="90"/>
      <c r="AC40" s="91"/>
      <c r="AD40" s="18">
        <f t="shared" si="32"/>
        <v>0</v>
      </c>
      <c r="AE40" s="19">
        <f t="shared" si="33"/>
        <v>0</v>
      </c>
      <c r="AF40" s="19">
        <f t="shared" si="34"/>
        <v>1</v>
      </c>
      <c r="AG40" s="19">
        <f t="shared" si="35"/>
        <v>0</v>
      </c>
      <c r="AH40" s="18">
        <f t="shared" si="36"/>
        <v>1</v>
      </c>
      <c r="AI40" s="19">
        <f t="shared" si="37"/>
        <v>1</v>
      </c>
      <c r="AJ40" s="19">
        <f t="shared" si="38"/>
        <v>0</v>
      </c>
      <c r="AK40" s="19">
        <f t="shared" si="39"/>
        <v>0</v>
      </c>
      <c r="AL40" s="18">
        <f t="shared" si="40"/>
        <v>1</v>
      </c>
      <c r="AM40" s="19">
        <f t="shared" si="41"/>
        <v>0</v>
      </c>
      <c r="AN40" s="19">
        <f t="shared" si="42"/>
        <v>0</v>
      </c>
      <c r="AO40" s="19">
        <f t="shared" si="43"/>
        <v>0</v>
      </c>
      <c r="AP40" s="18">
        <f t="shared" si="44"/>
        <v>0</v>
      </c>
      <c r="AQ40" s="19">
        <f t="shared" si="45"/>
        <v>1</v>
      </c>
      <c r="AR40" s="19">
        <f t="shared" si="46"/>
        <v>1</v>
      </c>
      <c r="AS40" s="19">
        <f t="shared" si="47"/>
        <v>0</v>
      </c>
      <c r="AT40" s="18">
        <f t="shared" si="48"/>
        <v>2</v>
      </c>
      <c r="AU40" s="19">
        <f t="shared" si="49"/>
        <v>8.5</v>
      </c>
    </row>
    <row r="41" spans="1:47" ht="30.75" thickBot="1">
      <c r="A41" s="17">
        <f t="shared" si="25"/>
        <v>43</v>
      </c>
      <c r="B41" s="27" t="s">
        <v>63</v>
      </c>
      <c r="C41" s="32">
        <v>0</v>
      </c>
      <c r="D41" s="34">
        <v>1</v>
      </c>
      <c r="E41" s="33">
        <v>0</v>
      </c>
      <c r="F41" s="18">
        <f t="shared" si="26"/>
        <v>1</v>
      </c>
      <c r="G41" s="41"/>
      <c r="H41" s="42"/>
      <c r="I41" s="43"/>
      <c r="J41" s="18">
        <f t="shared" si="27"/>
        <v>0</v>
      </c>
      <c r="K41" s="50">
        <v>1</v>
      </c>
      <c r="L41" s="51">
        <v>0</v>
      </c>
      <c r="M41" s="52">
        <v>0</v>
      </c>
      <c r="N41" s="18">
        <f t="shared" si="28"/>
        <v>1</v>
      </c>
      <c r="O41" s="59"/>
      <c r="P41" s="60"/>
      <c r="Q41" s="61"/>
      <c r="R41" s="18">
        <f t="shared" si="29"/>
        <v>0</v>
      </c>
      <c r="S41" s="71"/>
      <c r="T41" s="72"/>
      <c r="U41" s="73"/>
      <c r="V41" s="18">
        <f t="shared" si="30"/>
        <v>0</v>
      </c>
      <c r="W41" s="80"/>
      <c r="X41" s="81"/>
      <c r="Y41" s="82"/>
      <c r="Z41" s="18">
        <f t="shared" si="31"/>
        <v>0</v>
      </c>
      <c r="AA41" s="89"/>
      <c r="AB41" s="90"/>
      <c r="AC41" s="91"/>
      <c r="AD41" s="18">
        <f t="shared" si="32"/>
        <v>0</v>
      </c>
      <c r="AE41" s="19">
        <f t="shared" si="33"/>
        <v>0</v>
      </c>
      <c r="AF41" s="19">
        <f t="shared" si="34"/>
        <v>1</v>
      </c>
      <c r="AG41" s="19">
        <f t="shared" si="35"/>
        <v>0</v>
      </c>
      <c r="AH41" s="18">
        <f t="shared" si="36"/>
        <v>1</v>
      </c>
      <c r="AI41" s="19">
        <f t="shared" si="37"/>
        <v>0</v>
      </c>
      <c r="AJ41" s="19">
        <f t="shared" si="38"/>
        <v>0</v>
      </c>
      <c r="AK41" s="19">
        <f t="shared" si="39"/>
        <v>0</v>
      </c>
      <c r="AL41" s="18">
        <f t="shared" si="40"/>
        <v>0</v>
      </c>
      <c r="AM41" s="19">
        <f t="shared" si="41"/>
        <v>1</v>
      </c>
      <c r="AN41" s="19">
        <f t="shared" si="42"/>
        <v>0</v>
      </c>
      <c r="AO41" s="19">
        <f t="shared" si="43"/>
        <v>0</v>
      </c>
      <c r="AP41" s="18">
        <f t="shared" si="44"/>
        <v>1</v>
      </c>
      <c r="AQ41" s="19">
        <f t="shared" si="45"/>
        <v>1</v>
      </c>
      <c r="AR41" s="19">
        <f t="shared" si="46"/>
        <v>1</v>
      </c>
      <c r="AS41" s="19">
        <f t="shared" si="47"/>
        <v>0</v>
      </c>
      <c r="AT41" s="18">
        <f t="shared" si="48"/>
        <v>2</v>
      </c>
      <c r="AU41" s="19">
        <f t="shared" si="49"/>
        <v>7</v>
      </c>
    </row>
    <row r="42" spans="1:47" ht="30.75" thickBot="1">
      <c r="A42" s="17">
        <f t="shared" si="25"/>
        <v>43</v>
      </c>
      <c r="B42" s="27" t="s">
        <v>64</v>
      </c>
      <c r="C42" s="32"/>
      <c r="D42" s="34"/>
      <c r="E42" s="33"/>
      <c r="F42" s="18">
        <f t="shared" si="26"/>
        <v>0</v>
      </c>
      <c r="G42" s="41"/>
      <c r="H42" s="42"/>
      <c r="I42" s="43"/>
      <c r="J42" s="18">
        <f t="shared" si="27"/>
        <v>0</v>
      </c>
      <c r="K42" s="50">
        <v>1</v>
      </c>
      <c r="L42" s="51">
        <v>0</v>
      </c>
      <c r="M42" s="52">
        <v>0</v>
      </c>
      <c r="N42" s="18">
        <f t="shared" si="28"/>
        <v>1</v>
      </c>
      <c r="O42" s="59">
        <v>0</v>
      </c>
      <c r="P42" s="60">
        <v>1</v>
      </c>
      <c r="Q42" s="61">
        <v>0</v>
      </c>
      <c r="R42" s="18">
        <f t="shared" si="29"/>
        <v>1</v>
      </c>
      <c r="S42" s="71"/>
      <c r="T42" s="72"/>
      <c r="U42" s="73"/>
      <c r="V42" s="18">
        <f t="shared" si="30"/>
        <v>0</v>
      </c>
      <c r="W42" s="80"/>
      <c r="X42" s="81"/>
      <c r="Y42" s="82"/>
      <c r="Z42" s="18">
        <f t="shared" si="31"/>
        <v>0</v>
      </c>
      <c r="AA42" s="89"/>
      <c r="AB42" s="90"/>
      <c r="AC42" s="91"/>
      <c r="AD42" s="18">
        <f t="shared" si="32"/>
        <v>0</v>
      </c>
      <c r="AE42" s="19">
        <f t="shared" si="33"/>
        <v>0</v>
      </c>
      <c r="AF42" s="19">
        <f t="shared" si="34"/>
        <v>1</v>
      </c>
      <c r="AG42" s="19">
        <f t="shared" si="35"/>
        <v>0</v>
      </c>
      <c r="AH42" s="18">
        <f t="shared" si="36"/>
        <v>1</v>
      </c>
      <c r="AI42" s="19">
        <f t="shared" si="37"/>
        <v>0</v>
      </c>
      <c r="AJ42" s="19">
        <f t="shared" si="38"/>
        <v>0</v>
      </c>
      <c r="AK42" s="19">
        <f t="shared" si="39"/>
        <v>0</v>
      </c>
      <c r="AL42" s="18">
        <f t="shared" si="40"/>
        <v>0</v>
      </c>
      <c r="AM42" s="19">
        <f t="shared" si="41"/>
        <v>1</v>
      </c>
      <c r="AN42" s="19">
        <f t="shared" si="42"/>
        <v>0</v>
      </c>
      <c r="AO42" s="19">
        <f t="shared" si="43"/>
        <v>0</v>
      </c>
      <c r="AP42" s="18">
        <f t="shared" si="44"/>
        <v>1</v>
      </c>
      <c r="AQ42" s="19">
        <f t="shared" si="45"/>
        <v>1</v>
      </c>
      <c r="AR42" s="19">
        <f t="shared" si="46"/>
        <v>1</v>
      </c>
      <c r="AS42" s="19">
        <f t="shared" si="47"/>
        <v>0</v>
      </c>
      <c r="AT42" s="18">
        <f t="shared" si="48"/>
        <v>2</v>
      </c>
      <c r="AU42" s="19">
        <f t="shared" si="49"/>
        <v>7</v>
      </c>
    </row>
    <row r="43" spans="1:47" ht="15.75" thickBot="1">
      <c r="A43" s="17">
        <f t="shared" si="25"/>
        <v>34</v>
      </c>
      <c r="B43" s="27" t="s">
        <v>65</v>
      </c>
      <c r="C43" s="32">
        <v>1</v>
      </c>
      <c r="D43" s="34">
        <v>0</v>
      </c>
      <c r="E43" s="33">
        <v>1</v>
      </c>
      <c r="F43" s="18">
        <f t="shared" si="26"/>
        <v>2</v>
      </c>
      <c r="G43" s="41"/>
      <c r="H43" s="42"/>
      <c r="I43" s="43"/>
      <c r="J43" s="18">
        <f t="shared" si="27"/>
        <v>0</v>
      </c>
      <c r="K43" s="50"/>
      <c r="L43" s="51"/>
      <c r="M43" s="52"/>
      <c r="N43" s="18">
        <f t="shared" si="28"/>
        <v>0</v>
      </c>
      <c r="O43" s="59"/>
      <c r="P43" s="60"/>
      <c r="Q43" s="61"/>
      <c r="R43" s="18">
        <f t="shared" si="29"/>
        <v>0</v>
      </c>
      <c r="S43" s="71"/>
      <c r="T43" s="72"/>
      <c r="U43" s="73"/>
      <c r="V43" s="18">
        <f t="shared" si="30"/>
        <v>0</v>
      </c>
      <c r="W43" s="80"/>
      <c r="X43" s="81"/>
      <c r="Y43" s="82"/>
      <c r="Z43" s="18">
        <f t="shared" si="31"/>
        <v>0</v>
      </c>
      <c r="AA43" s="89"/>
      <c r="AB43" s="90"/>
      <c r="AC43" s="91"/>
      <c r="AD43" s="18">
        <f t="shared" si="32"/>
        <v>0</v>
      </c>
      <c r="AE43" s="19">
        <f t="shared" si="33"/>
        <v>1</v>
      </c>
      <c r="AF43" s="19">
        <f t="shared" si="34"/>
        <v>0</v>
      </c>
      <c r="AG43" s="19">
        <f t="shared" si="35"/>
        <v>1</v>
      </c>
      <c r="AH43" s="18">
        <f t="shared" si="36"/>
        <v>2</v>
      </c>
      <c r="AI43" s="19">
        <f t="shared" si="37"/>
        <v>0</v>
      </c>
      <c r="AJ43" s="19">
        <f t="shared" si="38"/>
        <v>0</v>
      </c>
      <c r="AK43" s="19">
        <f t="shared" si="39"/>
        <v>0</v>
      </c>
      <c r="AL43" s="18">
        <f t="shared" si="40"/>
        <v>0</v>
      </c>
      <c r="AM43" s="19">
        <f t="shared" si="41"/>
        <v>0</v>
      </c>
      <c r="AN43" s="19">
        <f t="shared" si="42"/>
        <v>0</v>
      </c>
      <c r="AO43" s="19">
        <f t="shared" si="43"/>
        <v>0</v>
      </c>
      <c r="AP43" s="18">
        <f t="shared" si="44"/>
        <v>0</v>
      </c>
      <c r="AQ43" s="19">
        <f t="shared" si="45"/>
        <v>1</v>
      </c>
      <c r="AR43" s="19">
        <f t="shared" si="46"/>
        <v>0</v>
      </c>
      <c r="AS43" s="19">
        <f t="shared" si="47"/>
        <v>1</v>
      </c>
      <c r="AT43" s="18">
        <f t="shared" si="48"/>
        <v>2</v>
      </c>
      <c r="AU43" s="19">
        <f t="shared" si="49"/>
        <v>8</v>
      </c>
    </row>
    <row r="44" spans="1:47" ht="30.75" thickBot="1">
      <c r="A44" s="17">
        <f t="shared" si="25"/>
        <v>42</v>
      </c>
      <c r="B44" s="27" t="s">
        <v>66</v>
      </c>
      <c r="C44" s="32">
        <v>1</v>
      </c>
      <c r="D44" s="34">
        <v>0</v>
      </c>
      <c r="E44" s="33">
        <v>0</v>
      </c>
      <c r="F44" s="18">
        <f t="shared" si="26"/>
        <v>1</v>
      </c>
      <c r="G44" s="41"/>
      <c r="H44" s="42"/>
      <c r="I44" s="43"/>
      <c r="J44" s="18">
        <f t="shared" si="27"/>
        <v>0</v>
      </c>
      <c r="K44" s="50"/>
      <c r="L44" s="51"/>
      <c r="M44" s="52"/>
      <c r="N44" s="18">
        <f t="shared" si="28"/>
        <v>0</v>
      </c>
      <c r="O44" s="59"/>
      <c r="P44" s="60"/>
      <c r="Q44" s="61"/>
      <c r="R44" s="18">
        <f t="shared" si="29"/>
        <v>0</v>
      </c>
      <c r="S44" s="71">
        <v>0</v>
      </c>
      <c r="T44" s="72">
        <v>0</v>
      </c>
      <c r="U44" s="73">
        <v>1</v>
      </c>
      <c r="V44" s="18">
        <f t="shared" si="30"/>
        <v>1</v>
      </c>
      <c r="W44" s="80"/>
      <c r="X44" s="81"/>
      <c r="Y44" s="82"/>
      <c r="Z44" s="18">
        <f t="shared" si="31"/>
        <v>0</v>
      </c>
      <c r="AA44" s="89"/>
      <c r="AB44" s="90"/>
      <c r="AC44" s="91"/>
      <c r="AD44" s="18">
        <f t="shared" si="32"/>
        <v>0</v>
      </c>
      <c r="AE44" s="19">
        <f t="shared" si="33"/>
        <v>1</v>
      </c>
      <c r="AF44" s="19">
        <f t="shared" si="34"/>
        <v>0</v>
      </c>
      <c r="AG44" s="19">
        <f t="shared" si="35"/>
        <v>0</v>
      </c>
      <c r="AH44" s="18">
        <f t="shared" si="36"/>
        <v>1</v>
      </c>
      <c r="AI44" s="19">
        <f t="shared" si="37"/>
        <v>0</v>
      </c>
      <c r="AJ44" s="19">
        <f t="shared" si="38"/>
        <v>0</v>
      </c>
      <c r="AK44" s="19">
        <f t="shared" si="39"/>
        <v>1</v>
      </c>
      <c r="AL44" s="18">
        <f t="shared" si="40"/>
        <v>1</v>
      </c>
      <c r="AM44" s="19">
        <f t="shared" si="41"/>
        <v>0</v>
      </c>
      <c r="AN44" s="19">
        <f t="shared" si="42"/>
        <v>0</v>
      </c>
      <c r="AO44" s="19">
        <f t="shared" si="43"/>
        <v>0</v>
      </c>
      <c r="AP44" s="18">
        <f t="shared" si="44"/>
        <v>0</v>
      </c>
      <c r="AQ44" s="19">
        <f t="shared" si="45"/>
        <v>1</v>
      </c>
      <c r="AR44" s="19">
        <f t="shared" si="46"/>
        <v>0</v>
      </c>
      <c r="AS44" s="19">
        <f t="shared" si="47"/>
        <v>1</v>
      </c>
      <c r="AT44" s="18">
        <f t="shared" si="48"/>
        <v>2</v>
      </c>
      <c r="AU44" s="19">
        <f t="shared" si="49"/>
        <v>7.5</v>
      </c>
    </row>
    <row r="45" spans="1:47" ht="30.75" thickBot="1">
      <c r="A45" s="17">
        <f t="shared" si="25"/>
        <v>47</v>
      </c>
      <c r="B45" s="27" t="s">
        <v>67</v>
      </c>
      <c r="C45" s="32">
        <v>0</v>
      </c>
      <c r="D45" s="34">
        <v>0</v>
      </c>
      <c r="E45" s="33">
        <v>1</v>
      </c>
      <c r="F45" s="18">
        <f t="shared" si="26"/>
        <v>1</v>
      </c>
      <c r="G45" s="41"/>
      <c r="H45" s="42"/>
      <c r="I45" s="43"/>
      <c r="J45" s="18">
        <f t="shared" si="27"/>
        <v>0</v>
      </c>
      <c r="K45" s="50"/>
      <c r="L45" s="51"/>
      <c r="M45" s="52"/>
      <c r="N45" s="18">
        <f t="shared" si="28"/>
        <v>0</v>
      </c>
      <c r="O45" s="59"/>
      <c r="P45" s="60"/>
      <c r="Q45" s="61"/>
      <c r="R45" s="18">
        <f t="shared" si="29"/>
        <v>0</v>
      </c>
      <c r="S45" s="71"/>
      <c r="T45" s="72"/>
      <c r="U45" s="73"/>
      <c r="V45" s="18">
        <f t="shared" si="30"/>
        <v>0</v>
      </c>
      <c r="W45" s="80">
        <v>1</v>
      </c>
      <c r="X45" s="81">
        <v>0</v>
      </c>
      <c r="Y45" s="82">
        <v>0</v>
      </c>
      <c r="Z45" s="18">
        <f t="shared" si="31"/>
        <v>1</v>
      </c>
      <c r="AA45" s="89"/>
      <c r="AB45" s="90"/>
      <c r="AC45" s="91"/>
      <c r="AD45" s="18">
        <f t="shared" si="32"/>
        <v>0</v>
      </c>
      <c r="AE45" s="19">
        <f t="shared" si="33"/>
        <v>0</v>
      </c>
      <c r="AF45" s="19">
        <f t="shared" si="34"/>
        <v>0</v>
      </c>
      <c r="AG45" s="19">
        <f t="shared" si="35"/>
        <v>1</v>
      </c>
      <c r="AH45" s="18">
        <f t="shared" si="36"/>
        <v>1</v>
      </c>
      <c r="AI45" s="19">
        <f t="shared" si="37"/>
        <v>1</v>
      </c>
      <c r="AJ45" s="19">
        <f t="shared" si="38"/>
        <v>0</v>
      </c>
      <c r="AK45" s="19">
        <f t="shared" si="39"/>
        <v>0</v>
      </c>
      <c r="AL45" s="18">
        <f t="shared" si="40"/>
        <v>1</v>
      </c>
      <c r="AM45" s="19">
        <f t="shared" si="41"/>
        <v>0</v>
      </c>
      <c r="AN45" s="19">
        <f t="shared" si="42"/>
        <v>0</v>
      </c>
      <c r="AO45" s="19">
        <f t="shared" si="43"/>
        <v>0</v>
      </c>
      <c r="AP45" s="18">
        <f t="shared" si="44"/>
        <v>0</v>
      </c>
      <c r="AQ45" s="19">
        <f t="shared" si="45"/>
        <v>1</v>
      </c>
      <c r="AR45" s="19">
        <f t="shared" si="46"/>
        <v>0</v>
      </c>
      <c r="AS45" s="19">
        <f t="shared" si="47"/>
        <v>1</v>
      </c>
      <c r="AT45" s="18">
        <f t="shared" si="48"/>
        <v>2</v>
      </c>
      <c r="AU45" s="19">
        <f t="shared" si="49"/>
        <v>6.5</v>
      </c>
    </row>
    <row r="46" spans="1:47" ht="15.75" thickBot="1">
      <c r="A46" s="17">
        <f t="shared" si="25"/>
        <v>49</v>
      </c>
      <c r="B46" s="27" t="s">
        <v>68</v>
      </c>
      <c r="C46" s="32"/>
      <c r="D46" s="34"/>
      <c r="E46" s="33"/>
      <c r="F46" s="18">
        <f t="shared" si="26"/>
        <v>0</v>
      </c>
      <c r="G46" s="41"/>
      <c r="H46" s="42"/>
      <c r="I46" s="43"/>
      <c r="J46" s="18">
        <f t="shared" si="27"/>
        <v>0</v>
      </c>
      <c r="K46" s="50"/>
      <c r="L46" s="51"/>
      <c r="M46" s="52"/>
      <c r="N46" s="18">
        <f t="shared" si="28"/>
        <v>0</v>
      </c>
      <c r="O46" s="59"/>
      <c r="P46" s="60"/>
      <c r="Q46" s="61"/>
      <c r="R46" s="18">
        <f t="shared" si="29"/>
        <v>0</v>
      </c>
      <c r="S46" s="71">
        <v>1</v>
      </c>
      <c r="T46" s="72">
        <v>0</v>
      </c>
      <c r="U46" s="73">
        <v>1</v>
      </c>
      <c r="V46" s="18">
        <f t="shared" si="30"/>
        <v>2</v>
      </c>
      <c r="W46" s="80"/>
      <c r="X46" s="81"/>
      <c r="Y46" s="82"/>
      <c r="Z46" s="18">
        <f t="shared" si="31"/>
        <v>0</v>
      </c>
      <c r="AA46" s="89"/>
      <c r="AB46" s="90"/>
      <c r="AC46" s="91"/>
      <c r="AD46" s="18">
        <f t="shared" si="32"/>
        <v>0</v>
      </c>
      <c r="AE46" s="19">
        <f t="shared" si="33"/>
        <v>0</v>
      </c>
      <c r="AF46" s="19">
        <f t="shared" si="34"/>
        <v>0</v>
      </c>
      <c r="AG46" s="19">
        <f t="shared" si="35"/>
        <v>0</v>
      </c>
      <c r="AH46" s="18">
        <f t="shared" si="36"/>
        <v>0</v>
      </c>
      <c r="AI46" s="19">
        <f t="shared" si="37"/>
        <v>1</v>
      </c>
      <c r="AJ46" s="19">
        <f t="shared" si="38"/>
        <v>0</v>
      </c>
      <c r="AK46" s="19">
        <f t="shared" si="39"/>
        <v>1</v>
      </c>
      <c r="AL46" s="18">
        <f t="shared" si="40"/>
        <v>2</v>
      </c>
      <c r="AM46" s="19">
        <f t="shared" si="41"/>
        <v>0</v>
      </c>
      <c r="AN46" s="19">
        <f t="shared" si="42"/>
        <v>0</v>
      </c>
      <c r="AO46" s="19">
        <f t="shared" si="43"/>
        <v>0</v>
      </c>
      <c r="AP46" s="18">
        <f t="shared" si="44"/>
        <v>0</v>
      </c>
      <c r="AQ46" s="19">
        <f t="shared" si="45"/>
        <v>1</v>
      </c>
      <c r="AR46" s="19">
        <f t="shared" si="46"/>
        <v>0</v>
      </c>
      <c r="AS46" s="19">
        <f t="shared" si="47"/>
        <v>1</v>
      </c>
      <c r="AT46" s="18">
        <f t="shared" si="48"/>
        <v>2</v>
      </c>
      <c r="AU46" s="19">
        <f t="shared" si="49"/>
        <v>6</v>
      </c>
    </row>
    <row r="47" spans="1:47" ht="30.75" thickBot="1">
      <c r="A47" s="17">
        <f t="shared" si="25"/>
        <v>70</v>
      </c>
      <c r="B47" s="27" t="s">
        <v>69</v>
      </c>
      <c r="C47" s="32">
        <v>0</v>
      </c>
      <c r="D47" s="34">
        <v>0</v>
      </c>
      <c r="E47" s="33">
        <v>1</v>
      </c>
      <c r="F47" s="18">
        <f t="shared" si="26"/>
        <v>1</v>
      </c>
      <c r="G47" s="41"/>
      <c r="H47" s="42"/>
      <c r="I47" s="43"/>
      <c r="J47" s="18">
        <f t="shared" si="27"/>
        <v>0</v>
      </c>
      <c r="K47" s="50">
        <v>1</v>
      </c>
      <c r="L47" s="51">
        <v>0</v>
      </c>
      <c r="M47" s="52">
        <v>0</v>
      </c>
      <c r="N47" s="18">
        <f t="shared" si="28"/>
        <v>1</v>
      </c>
      <c r="O47" s="59"/>
      <c r="P47" s="60"/>
      <c r="Q47" s="61"/>
      <c r="R47" s="18">
        <f t="shared" si="29"/>
        <v>0</v>
      </c>
      <c r="S47" s="71"/>
      <c r="T47" s="72"/>
      <c r="U47" s="73"/>
      <c r="V47" s="18">
        <f t="shared" si="30"/>
        <v>0</v>
      </c>
      <c r="W47" s="80"/>
      <c r="X47" s="81"/>
      <c r="Y47" s="82"/>
      <c r="Z47" s="18">
        <f t="shared" si="31"/>
        <v>0</v>
      </c>
      <c r="AA47" s="89"/>
      <c r="AB47" s="90"/>
      <c r="AC47" s="91"/>
      <c r="AD47" s="18">
        <f t="shared" si="32"/>
        <v>0</v>
      </c>
      <c r="AE47" s="19">
        <f t="shared" si="33"/>
        <v>0</v>
      </c>
      <c r="AF47" s="19">
        <f t="shared" si="34"/>
        <v>0</v>
      </c>
      <c r="AG47" s="19">
        <f t="shared" si="35"/>
        <v>1</v>
      </c>
      <c r="AH47" s="18">
        <f t="shared" si="36"/>
        <v>1</v>
      </c>
      <c r="AI47" s="19">
        <f t="shared" si="37"/>
        <v>0</v>
      </c>
      <c r="AJ47" s="19">
        <f t="shared" si="38"/>
        <v>0</v>
      </c>
      <c r="AK47" s="19">
        <f t="shared" si="39"/>
        <v>0</v>
      </c>
      <c r="AL47" s="18">
        <f t="shared" si="40"/>
        <v>0</v>
      </c>
      <c r="AM47" s="19">
        <f t="shared" si="41"/>
        <v>1</v>
      </c>
      <c r="AN47" s="19">
        <f t="shared" si="42"/>
        <v>0</v>
      </c>
      <c r="AO47" s="19">
        <f t="shared" si="43"/>
        <v>0</v>
      </c>
      <c r="AP47" s="18">
        <f t="shared" si="44"/>
        <v>1</v>
      </c>
      <c r="AQ47" s="19">
        <f t="shared" si="45"/>
        <v>1</v>
      </c>
      <c r="AR47" s="19">
        <f t="shared" si="46"/>
        <v>0</v>
      </c>
      <c r="AS47" s="19">
        <f t="shared" si="47"/>
        <v>1</v>
      </c>
      <c r="AT47" s="18">
        <f t="shared" si="48"/>
        <v>2</v>
      </c>
      <c r="AU47" s="19">
        <f t="shared" si="49"/>
        <v>5</v>
      </c>
    </row>
    <row r="48" spans="1:47" ht="15.75" thickBot="1">
      <c r="A48" s="17">
        <f t="shared" si="25"/>
        <v>34</v>
      </c>
      <c r="B48" s="27" t="s">
        <v>70</v>
      </c>
      <c r="C48" s="32">
        <v>0</v>
      </c>
      <c r="D48" s="34">
        <v>2</v>
      </c>
      <c r="E48" s="33">
        <v>0</v>
      </c>
      <c r="F48" s="18">
        <f t="shared" si="26"/>
        <v>2</v>
      </c>
      <c r="G48" s="41"/>
      <c r="H48" s="42"/>
      <c r="I48" s="43"/>
      <c r="J48" s="18">
        <f t="shared" si="27"/>
        <v>0</v>
      </c>
      <c r="K48" s="50"/>
      <c r="L48" s="51"/>
      <c r="M48" s="52"/>
      <c r="N48" s="18">
        <f t="shared" si="28"/>
        <v>0</v>
      </c>
      <c r="O48" s="59"/>
      <c r="P48" s="60"/>
      <c r="Q48" s="61"/>
      <c r="R48" s="18">
        <f t="shared" si="29"/>
        <v>0</v>
      </c>
      <c r="S48" s="71"/>
      <c r="T48" s="72"/>
      <c r="U48" s="73"/>
      <c r="V48" s="18">
        <f t="shared" si="30"/>
        <v>0</v>
      </c>
      <c r="W48" s="80"/>
      <c r="X48" s="81"/>
      <c r="Y48" s="82"/>
      <c r="Z48" s="18">
        <f t="shared" si="31"/>
        <v>0</v>
      </c>
      <c r="AA48" s="89"/>
      <c r="AB48" s="90"/>
      <c r="AC48" s="91"/>
      <c r="AD48" s="18">
        <f t="shared" si="32"/>
        <v>0</v>
      </c>
      <c r="AE48" s="19">
        <f t="shared" si="33"/>
        <v>0</v>
      </c>
      <c r="AF48" s="19">
        <f t="shared" si="34"/>
        <v>2</v>
      </c>
      <c r="AG48" s="19">
        <f t="shared" si="35"/>
        <v>0</v>
      </c>
      <c r="AH48" s="18">
        <f t="shared" si="36"/>
        <v>2</v>
      </c>
      <c r="AI48" s="19">
        <f t="shared" si="37"/>
        <v>0</v>
      </c>
      <c r="AJ48" s="19">
        <f t="shared" si="38"/>
        <v>0</v>
      </c>
      <c r="AK48" s="19">
        <f t="shared" si="39"/>
        <v>0</v>
      </c>
      <c r="AL48" s="18">
        <f t="shared" si="40"/>
        <v>0</v>
      </c>
      <c r="AM48" s="19">
        <f t="shared" si="41"/>
        <v>0</v>
      </c>
      <c r="AN48" s="19">
        <f t="shared" si="42"/>
        <v>0</v>
      </c>
      <c r="AO48" s="19">
        <f t="shared" si="43"/>
        <v>0</v>
      </c>
      <c r="AP48" s="18">
        <f t="shared" si="44"/>
        <v>0</v>
      </c>
      <c r="AQ48" s="19">
        <f t="shared" si="45"/>
        <v>0</v>
      </c>
      <c r="AR48" s="19">
        <f t="shared" si="46"/>
        <v>2</v>
      </c>
      <c r="AS48" s="19">
        <f t="shared" si="47"/>
        <v>0</v>
      </c>
      <c r="AT48" s="18">
        <f t="shared" si="48"/>
        <v>2</v>
      </c>
      <c r="AU48" s="19">
        <f t="shared" si="49"/>
        <v>8</v>
      </c>
    </row>
    <row r="49" spans="1:47" ht="30.75" thickBot="1">
      <c r="A49" s="17">
        <f t="shared" si="25"/>
        <v>34</v>
      </c>
      <c r="B49" s="27" t="s">
        <v>71</v>
      </c>
      <c r="C49" s="32">
        <v>0</v>
      </c>
      <c r="D49" s="34">
        <v>1</v>
      </c>
      <c r="E49" s="33">
        <v>0</v>
      </c>
      <c r="F49" s="18">
        <f t="shared" si="26"/>
        <v>1</v>
      </c>
      <c r="G49" s="41"/>
      <c r="H49" s="42"/>
      <c r="I49" s="43"/>
      <c r="J49" s="18">
        <f t="shared" si="27"/>
        <v>0</v>
      </c>
      <c r="K49" s="50"/>
      <c r="L49" s="51"/>
      <c r="M49" s="52"/>
      <c r="N49" s="18">
        <f t="shared" si="28"/>
        <v>0</v>
      </c>
      <c r="O49" s="59">
        <v>0</v>
      </c>
      <c r="P49" s="60">
        <v>1</v>
      </c>
      <c r="Q49" s="61">
        <v>0</v>
      </c>
      <c r="R49" s="18">
        <f t="shared" si="29"/>
        <v>1</v>
      </c>
      <c r="S49" s="71"/>
      <c r="T49" s="72"/>
      <c r="U49" s="73"/>
      <c r="V49" s="18">
        <f t="shared" si="30"/>
        <v>0</v>
      </c>
      <c r="W49" s="80"/>
      <c r="X49" s="81"/>
      <c r="Y49" s="82"/>
      <c r="Z49" s="18">
        <f t="shared" si="31"/>
        <v>0</v>
      </c>
      <c r="AA49" s="89"/>
      <c r="AB49" s="90"/>
      <c r="AC49" s="91"/>
      <c r="AD49" s="18">
        <f t="shared" si="32"/>
        <v>0</v>
      </c>
      <c r="AE49" s="19">
        <f t="shared" si="33"/>
        <v>0</v>
      </c>
      <c r="AF49" s="19">
        <f t="shared" si="34"/>
        <v>2</v>
      </c>
      <c r="AG49" s="19">
        <f t="shared" si="35"/>
        <v>0</v>
      </c>
      <c r="AH49" s="18">
        <f t="shared" si="36"/>
        <v>2</v>
      </c>
      <c r="AI49" s="19">
        <f t="shared" si="37"/>
        <v>0</v>
      </c>
      <c r="AJ49" s="19">
        <f t="shared" si="38"/>
        <v>0</v>
      </c>
      <c r="AK49" s="19">
        <f t="shared" si="39"/>
        <v>0</v>
      </c>
      <c r="AL49" s="18">
        <f t="shared" si="40"/>
        <v>0</v>
      </c>
      <c r="AM49" s="19">
        <f t="shared" si="41"/>
        <v>0</v>
      </c>
      <c r="AN49" s="19">
        <f t="shared" si="42"/>
        <v>0</v>
      </c>
      <c r="AO49" s="19">
        <f t="shared" si="43"/>
        <v>0</v>
      </c>
      <c r="AP49" s="18">
        <f t="shared" si="44"/>
        <v>0</v>
      </c>
      <c r="AQ49" s="19">
        <f t="shared" si="45"/>
        <v>0</v>
      </c>
      <c r="AR49" s="19">
        <f t="shared" si="46"/>
        <v>2</v>
      </c>
      <c r="AS49" s="19">
        <f t="shared" si="47"/>
        <v>0</v>
      </c>
      <c r="AT49" s="18">
        <f t="shared" si="48"/>
        <v>2</v>
      </c>
      <c r="AU49" s="19">
        <f t="shared" si="49"/>
        <v>8</v>
      </c>
    </row>
    <row r="50" spans="1:47" ht="15.75" thickBot="1">
      <c r="A50" s="17">
        <f t="shared" si="25"/>
        <v>34</v>
      </c>
      <c r="B50" s="27" t="s">
        <v>72</v>
      </c>
      <c r="C50" s="32">
        <v>0</v>
      </c>
      <c r="D50" s="34">
        <v>1</v>
      </c>
      <c r="E50" s="33">
        <v>0</v>
      </c>
      <c r="F50" s="18">
        <f t="shared" si="26"/>
        <v>1</v>
      </c>
      <c r="G50" s="41"/>
      <c r="H50" s="42"/>
      <c r="I50" s="43"/>
      <c r="J50" s="18">
        <f t="shared" si="27"/>
        <v>0</v>
      </c>
      <c r="K50" s="50"/>
      <c r="L50" s="51"/>
      <c r="M50" s="52"/>
      <c r="N50" s="18">
        <f t="shared" si="28"/>
        <v>0</v>
      </c>
      <c r="O50" s="59">
        <v>0</v>
      </c>
      <c r="P50" s="60">
        <v>1</v>
      </c>
      <c r="Q50" s="61">
        <v>0</v>
      </c>
      <c r="R50" s="18">
        <f t="shared" si="29"/>
        <v>1</v>
      </c>
      <c r="S50" s="71"/>
      <c r="T50" s="72"/>
      <c r="U50" s="73"/>
      <c r="V50" s="18">
        <f t="shared" si="30"/>
        <v>0</v>
      </c>
      <c r="W50" s="80"/>
      <c r="X50" s="81"/>
      <c r="Y50" s="82"/>
      <c r="Z50" s="18">
        <f t="shared" si="31"/>
        <v>0</v>
      </c>
      <c r="AA50" s="89"/>
      <c r="AB50" s="90"/>
      <c r="AC50" s="91"/>
      <c r="AD50" s="18">
        <f t="shared" si="32"/>
        <v>0</v>
      </c>
      <c r="AE50" s="19">
        <f t="shared" si="33"/>
        <v>0</v>
      </c>
      <c r="AF50" s="19">
        <f t="shared" si="34"/>
        <v>2</v>
      </c>
      <c r="AG50" s="19">
        <f t="shared" si="35"/>
        <v>0</v>
      </c>
      <c r="AH50" s="18">
        <f t="shared" si="36"/>
        <v>2</v>
      </c>
      <c r="AI50" s="19">
        <f t="shared" si="37"/>
        <v>0</v>
      </c>
      <c r="AJ50" s="19">
        <f t="shared" si="38"/>
        <v>0</v>
      </c>
      <c r="AK50" s="19">
        <f t="shared" si="39"/>
        <v>0</v>
      </c>
      <c r="AL50" s="18">
        <f t="shared" si="40"/>
        <v>0</v>
      </c>
      <c r="AM50" s="19">
        <f t="shared" si="41"/>
        <v>0</v>
      </c>
      <c r="AN50" s="19">
        <f t="shared" si="42"/>
        <v>0</v>
      </c>
      <c r="AO50" s="19">
        <f t="shared" si="43"/>
        <v>0</v>
      </c>
      <c r="AP50" s="18">
        <f t="shared" si="44"/>
        <v>0</v>
      </c>
      <c r="AQ50" s="19">
        <f t="shared" si="45"/>
        <v>0</v>
      </c>
      <c r="AR50" s="19">
        <f t="shared" si="46"/>
        <v>2</v>
      </c>
      <c r="AS50" s="19">
        <f t="shared" si="47"/>
        <v>0</v>
      </c>
      <c r="AT50" s="18">
        <f t="shared" si="48"/>
        <v>2</v>
      </c>
      <c r="AU50" s="19">
        <f t="shared" si="49"/>
        <v>8</v>
      </c>
    </row>
    <row r="51" spans="1:47" ht="30.75" thickBot="1">
      <c r="A51" s="17">
        <f t="shared" si="25"/>
        <v>34</v>
      </c>
      <c r="B51" s="27" t="s">
        <v>73</v>
      </c>
      <c r="C51" s="32">
        <v>0</v>
      </c>
      <c r="D51" s="34">
        <v>1</v>
      </c>
      <c r="E51" s="33">
        <v>0</v>
      </c>
      <c r="F51" s="18">
        <f t="shared" si="26"/>
        <v>1</v>
      </c>
      <c r="G51" s="41"/>
      <c r="H51" s="42"/>
      <c r="I51" s="43"/>
      <c r="J51" s="18">
        <f t="shared" si="27"/>
        <v>0</v>
      </c>
      <c r="K51" s="50"/>
      <c r="L51" s="51"/>
      <c r="M51" s="52"/>
      <c r="N51" s="18">
        <f t="shared" si="28"/>
        <v>0</v>
      </c>
      <c r="O51" s="59">
        <v>0</v>
      </c>
      <c r="P51" s="60">
        <v>1</v>
      </c>
      <c r="Q51" s="61">
        <v>0</v>
      </c>
      <c r="R51" s="18">
        <f t="shared" si="29"/>
        <v>1</v>
      </c>
      <c r="S51" s="71"/>
      <c r="T51" s="72"/>
      <c r="U51" s="73"/>
      <c r="V51" s="18">
        <f t="shared" si="30"/>
        <v>0</v>
      </c>
      <c r="W51" s="80"/>
      <c r="X51" s="81"/>
      <c r="Y51" s="82"/>
      <c r="Z51" s="18">
        <f t="shared" si="31"/>
        <v>0</v>
      </c>
      <c r="AA51" s="89"/>
      <c r="AB51" s="90"/>
      <c r="AC51" s="91"/>
      <c r="AD51" s="18">
        <f t="shared" si="32"/>
        <v>0</v>
      </c>
      <c r="AE51" s="19">
        <f t="shared" si="33"/>
        <v>0</v>
      </c>
      <c r="AF51" s="19">
        <f t="shared" si="34"/>
        <v>2</v>
      </c>
      <c r="AG51" s="19">
        <f t="shared" si="35"/>
        <v>0</v>
      </c>
      <c r="AH51" s="18">
        <f t="shared" si="36"/>
        <v>2</v>
      </c>
      <c r="AI51" s="19">
        <f t="shared" si="37"/>
        <v>0</v>
      </c>
      <c r="AJ51" s="19">
        <f t="shared" si="38"/>
        <v>0</v>
      </c>
      <c r="AK51" s="19">
        <f t="shared" si="39"/>
        <v>0</v>
      </c>
      <c r="AL51" s="18">
        <f t="shared" si="40"/>
        <v>0</v>
      </c>
      <c r="AM51" s="19">
        <f t="shared" si="41"/>
        <v>0</v>
      </c>
      <c r="AN51" s="19">
        <f t="shared" si="42"/>
        <v>0</v>
      </c>
      <c r="AO51" s="19">
        <f t="shared" si="43"/>
        <v>0</v>
      </c>
      <c r="AP51" s="18">
        <f t="shared" si="44"/>
        <v>0</v>
      </c>
      <c r="AQ51" s="19">
        <f t="shared" si="45"/>
        <v>0</v>
      </c>
      <c r="AR51" s="19">
        <f t="shared" si="46"/>
        <v>2</v>
      </c>
      <c r="AS51" s="19">
        <f t="shared" si="47"/>
        <v>0</v>
      </c>
      <c r="AT51" s="18">
        <f t="shared" si="48"/>
        <v>2</v>
      </c>
      <c r="AU51" s="19">
        <f t="shared" si="49"/>
        <v>8</v>
      </c>
    </row>
    <row r="52" spans="1:47" ht="15.75" thickBot="1">
      <c r="A52" s="17">
        <f t="shared" si="25"/>
        <v>34</v>
      </c>
      <c r="B52" s="27" t="s">
        <v>74</v>
      </c>
      <c r="C52" s="32"/>
      <c r="D52" s="34"/>
      <c r="E52" s="33"/>
      <c r="F52" s="18">
        <f t="shared" si="26"/>
        <v>0</v>
      </c>
      <c r="G52" s="41"/>
      <c r="H52" s="42"/>
      <c r="I52" s="43"/>
      <c r="J52" s="18">
        <f t="shared" si="27"/>
        <v>0</v>
      </c>
      <c r="K52" s="50"/>
      <c r="L52" s="51"/>
      <c r="M52" s="52"/>
      <c r="N52" s="18">
        <f t="shared" si="28"/>
        <v>0</v>
      </c>
      <c r="O52" s="59">
        <v>0</v>
      </c>
      <c r="P52" s="60">
        <v>2</v>
      </c>
      <c r="Q52" s="61">
        <v>0</v>
      </c>
      <c r="R52" s="18">
        <f t="shared" si="29"/>
        <v>2</v>
      </c>
      <c r="S52" s="71"/>
      <c r="T52" s="72"/>
      <c r="U52" s="73"/>
      <c r="V52" s="18">
        <f t="shared" si="30"/>
        <v>0</v>
      </c>
      <c r="W52" s="80"/>
      <c r="X52" s="81"/>
      <c r="Y52" s="82"/>
      <c r="Z52" s="18">
        <f t="shared" si="31"/>
        <v>0</v>
      </c>
      <c r="AA52" s="89"/>
      <c r="AB52" s="90"/>
      <c r="AC52" s="91"/>
      <c r="AD52" s="18">
        <f t="shared" si="32"/>
        <v>0</v>
      </c>
      <c r="AE52" s="19">
        <f t="shared" si="33"/>
        <v>0</v>
      </c>
      <c r="AF52" s="19">
        <f t="shared" si="34"/>
        <v>2</v>
      </c>
      <c r="AG52" s="19">
        <f t="shared" si="35"/>
        <v>0</v>
      </c>
      <c r="AH52" s="18">
        <f t="shared" si="36"/>
        <v>2</v>
      </c>
      <c r="AI52" s="19">
        <f t="shared" si="37"/>
        <v>0</v>
      </c>
      <c r="AJ52" s="19">
        <f t="shared" si="38"/>
        <v>0</v>
      </c>
      <c r="AK52" s="19">
        <f t="shared" si="39"/>
        <v>0</v>
      </c>
      <c r="AL52" s="18">
        <f t="shared" si="40"/>
        <v>0</v>
      </c>
      <c r="AM52" s="19">
        <f t="shared" si="41"/>
        <v>0</v>
      </c>
      <c r="AN52" s="19">
        <f t="shared" si="42"/>
        <v>0</v>
      </c>
      <c r="AO52" s="19">
        <f t="shared" si="43"/>
        <v>0</v>
      </c>
      <c r="AP52" s="18">
        <f t="shared" si="44"/>
        <v>0</v>
      </c>
      <c r="AQ52" s="19">
        <f t="shared" si="45"/>
        <v>0</v>
      </c>
      <c r="AR52" s="19">
        <f t="shared" si="46"/>
        <v>2</v>
      </c>
      <c r="AS52" s="19">
        <f t="shared" si="47"/>
        <v>0</v>
      </c>
      <c r="AT52" s="18">
        <f t="shared" si="48"/>
        <v>2</v>
      </c>
      <c r="AU52" s="19">
        <f t="shared" si="49"/>
        <v>8</v>
      </c>
    </row>
    <row r="53" spans="1:47" ht="30.75" thickBot="1">
      <c r="A53" s="17">
        <f t="shared" si="25"/>
        <v>43</v>
      </c>
      <c r="B53" s="27" t="s">
        <v>75</v>
      </c>
      <c r="C53" s="32"/>
      <c r="D53" s="34"/>
      <c r="E53" s="33"/>
      <c r="F53" s="18">
        <f t="shared" si="26"/>
        <v>0</v>
      </c>
      <c r="G53" s="41"/>
      <c r="H53" s="42"/>
      <c r="I53" s="43"/>
      <c r="J53" s="18">
        <f t="shared" si="27"/>
        <v>0</v>
      </c>
      <c r="K53" s="50"/>
      <c r="L53" s="51"/>
      <c r="M53" s="52"/>
      <c r="N53" s="18">
        <f t="shared" si="28"/>
        <v>0</v>
      </c>
      <c r="O53" s="59">
        <v>0</v>
      </c>
      <c r="P53" s="60">
        <v>1</v>
      </c>
      <c r="Q53" s="61">
        <v>0</v>
      </c>
      <c r="R53" s="18">
        <f t="shared" si="29"/>
        <v>1</v>
      </c>
      <c r="S53" s="71">
        <v>0</v>
      </c>
      <c r="T53" s="72">
        <v>1</v>
      </c>
      <c r="U53" s="73">
        <v>0</v>
      </c>
      <c r="V53" s="18">
        <f t="shared" si="30"/>
        <v>1</v>
      </c>
      <c r="W53" s="80"/>
      <c r="X53" s="81"/>
      <c r="Y53" s="82"/>
      <c r="Z53" s="18">
        <f t="shared" si="31"/>
        <v>0</v>
      </c>
      <c r="AA53" s="89"/>
      <c r="AB53" s="90"/>
      <c r="AC53" s="91"/>
      <c r="AD53" s="18">
        <f t="shared" si="32"/>
        <v>0</v>
      </c>
      <c r="AE53" s="19">
        <f t="shared" si="33"/>
        <v>0</v>
      </c>
      <c r="AF53" s="19">
        <f t="shared" si="34"/>
        <v>1</v>
      </c>
      <c r="AG53" s="19">
        <f t="shared" si="35"/>
        <v>0</v>
      </c>
      <c r="AH53" s="18">
        <f t="shared" si="36"/>
        <v>1</v>
      </c>
      <c r="AI53" s="19">
        <f t="shared" si="37"/>
        <v>0</v>
      </c>
      <c r="AJ53" s="19">
        <f t="shared" si="38"/>
        <v>1</v>
      </c>
      <c r="AK53" s="19">
        <f t="shared" si="39"/>
        <v>0</v>
      </c>
      <c r="AL53" s="18">
        <f t="shared" si="40"/>
        <v>1</v>
      </c>
      <c r="AM53" s="19">
        <f t="shared" si="41"/>
        <v>0</v>
      </c>
      <c r="AN53" s="19">
        <f t="shared" si="42"/>
        <v>0</v>
      </c>
      <c r="AO53" s="19">
        <f t="shared" si="43"/>
        <v>0</v>
      </c>
      <c r="AP53" s="18">
        <f t="shared" si="44"/>
        <v>0</v>
      </c>
      <c r="AQ53" s="19">
        <f t="shared" si="45"/>
        <v>0</v>
      </c>
      <c r="AR53" s="19">
        <f t="shared" si="46"/>
        <v>2</v>
      </c>
      <c r="AS53" s="19">
        <f t="shared" si="47"/>
        <v>0</v>
      </c>
      <c r="AT53" s="18">
        <f t="shared" si="48"/>
        <v>2</v>
      </c>
      <c r="AU53" s="19">
        <f t="shared" si="49"/>
        <v>7</v>
      </c>
    </row>
    <row r="54" spans="1:47" ht="30.75" thickBot="1">
      <c r="A54" s="17">
        <f t="shared" si="25"/>
        <v>49</v>
      </c>
      <c r="B54" s="27" t="s">
        <v>76</v>
      </c>
      <c r="C54" s="32"/>
      <c r="D54" s="34"/>
      <c r="E54" s="33"/>
      <c r="F54" s="18">
        <f t="shared" si="26"/>
        <v>0</v>
      </c>
      <c r="G54" s="41">
        <v>0</v>
      </c>
      <c r="H54" s="42">
        <v>2</v>
      </c>
      <c r="I54" s="43">
        <v>0</v>
      </c>
      <c r="J54" s="18">
        <f t="shared" si="27"/>
        <v>2</v>
      </c>
      <c r="K54" s="50"/>
      <c r="L54" s="51"/>
      <c r="M54" s="52"/>
      <c r="N54" s="18">
        <f t="shared" si="28"/>
        <v>0</v>
      </c>
      <c r="O54" s="59"/>
      <c r="P54" s="60"/>
      <c r="Q54" s="61"/>
      <c r="R54" s="18">
        <f t="shared" si="29"/>
        <v>0</v>
      </c>
      <c r="S54" s="71"/>
      <c r="T54" s="72"/>
      <c r="U54" s="73"/>
      <c r="V54" s="18">
        <f t="shared" si="30"/>
        <v>0</v>
      </c>
      <c r="W54" s="80"/>
      <c r="X54" s="81"/>
      <c r="Y54" s="82"/>
      <c r="Z54" s="18">
        <f t="shared" si="31"/>
        <v>0</v>
      </c>
      <c r="AA54" s="89"/>
      <c r="AB54" s="90"/>
      <c r="AC54" s="91"/>
      <c r="AD54" s="18">
        <f t="shared" si="32"/>
        <v>0</v>
      </c>
      <c r="AE54" s="19">
        <f t="shared" si="33"/>
        <v>0</v>
      </c>
      <c r="AF54" s="19">
        <f t="shared" si="34"/>
        <v>0</v>
      </c>
      <c r="AG54" s="19">
        <f t="shared" si="35"/>
        <v>0</v>
      </c>
      <c r="AH54" s="18">
        <f t="shared" si="36"/>
        <v>0</v>
      </c>
      <c r="AI54" s="19">
        <f t="shared" si="37"/>
        <v>0</v>
      </c>
      <c r="AJ54" s="19">
        <f t="shared" si="38"/>
        <v>2</v>
      </c>
      <c r="AK54" s="19">
        <f t="shared" si="39"/>
        <v>0</v>
      </c>
      <c r="AL54" s="18">
        <f t="shared" si="40"/>
        <v>2</v>
      </c>
      <c r="AM54" s="19">
        <f t="shared" si="41"/>
        <v>0</v>
      </c>
      <c r="AN54" s="19">
        <f t="shared" si="42"/>
        <v>0</v>
      </c>
      <c r="AO54" s="19">
        <f t="shared" si="43"/>
        <v>0</v>
      </c>
      <c r="AP54" s="18">
        <f t="shared" si="44"/>
        <v>0</v>
      </c>
      <c r="AQ54" s="19">
        <f t="shared" si="45"/>
        <v>0</v>
      </c>
      <c r="AR54" s="19">
        <f t="shared" si="46"/>
        <v>2</v>
      </c>
      <c r="AS54" s="19">
        <f t="shared" si="47"/>
        <v>0</v>
      </c>
      <c r="AT54" s="18">
        <f t="shared" si="48"/>
        <v>2</v>
      </c>
      <c r="AU54" s="19">
        <f t="shared" si="49"/>
        <v>6</v>
      </c>
    </row>
    <row r="55" spans="1:47" ht="30.75" thickBot="1">
      <c r="A55" s="17">
        <f t="shared" si="25"/>
        <v>49</v>
      </c>
      <c r="B55" s="27" t="s">
        <v>77</v>
      </c>
      <c r="C55" s="32"/>
      <c r="D55" s="34"/>
      <c r="E55" s="33"/>
      <c r="F55" s="18">
        <f t="shared" si="26"/>
        <v>0</v>
      </c>
      <c r="G55" s="41">
        <v>0</v>
      </c>
      <c r="H55" s="42">
        <v>2</v>
      </c>
      <c r="I55" s="43">
        <v>0</v>
      </c>
      <c r="J55" s="18">
        <f t="shared" si="27"/>
        <v>2</v>
      </c>
      <c r="K55" s="50"/>
      <c r="L55" s="51"/>
      <c r="M55" s="52"/>
      <c r="N55" s="18">
        <f t="shared" si="28"/>
        <v>0</v>
      </c>
      <c r="O55" s="59"/>
      <c r="P55" s="60"/>
      <c r="Q55" s="61"/>
      <c r="R55" s="18">
        <f t="shared" si="29"/>
        <v>0</v>
      </c>
      <c r="S55" s="71"/>
      <c r="T55" s="72"/>
      <c r="U55" s="73"/>
      <c r="V55" s="18">
        <f t="shared" si="30"/>
        <v>0</v>
      </c>
      <c r="W55" s="80"/>
      <c r="X55" s="81"/>
      <c r="Y55" s="82"/>
      <c r="Z55" s="18">
        <f t="shared" si="31"/>
        <v>0</v>
      </c>
      <c r="AA55" s="89"/>
      <c r="AB55" s="90"/>
      <c r="AC55" s="91"/>
      <c r="AD55" s="18">
        <f t="shared" si="32"/>
        <v>0</v>
      </c>
      <c r="AE55" s="19">
        <f t="shared" si="33"/>
        <v>0</v>
      </c>
      <c r="AF55" s="19">
        <f t="shared" si="34"/>
        <v>0</v>
      </c>
      <c r="AG55" s="19">
        <f t="shared" si="35"/>
        <v>0</v>
      </c>
      <c r="AH55" s="18">
        <f t="shared" si="36"/>
        <v>0</v>
      </c>
      <c r="AI55" s="19">
        <f t="shared" si="37"/>
        <v>0</v>
      </c>
      <c r="AJ55" s="19">
        <f t="shared" si="38"/>
        <v>2</v>
      </c>
      <c r="AK55" s="19">
        <f t="shared" si="39"/>
        <v>0</v>
      </c>
      <c r="AL55" s="18">
        <f t="shared" si="40"/>
        <v>2</v>
      </c>
      <c r="AM55" s="19">
        <f t="shared" si="41"/>
        <v>0</v>
      </c>
      <c r="AN55" s="19">
        <f t="shared" si="42"/>
        <v>0</v>
      </c>
      <c r="AO55" s="19">
        <f t="shared" si="43"/>
        <v>0</v>
      </c>
      <c r="AP55" s="18">
        <f t="shared" si="44"/>
        <v>0</v>
      </c>
      <c r="AQ55" s="19">
        <f t="shared" si="45"/>
        <v>0</v>
      </c>
      <c r="AR55" s="19">
        <f t="shared" si="46"/>
        <v>2</v>
      </c>
      <c r="AS55" s="19">
        <f t="shared" si="47"/>
        <v>0</v>
      </c>
      <c r="AT55" s="18">
        <f t="shared" si="48"/>
        <v>2</v>
      </c>
      <c r="AU55" s="19">
        <f t="shared" si="49"/>
        <v>6</v>
      </c>
    </row>
    <row r="56" spans="1:47" ht="15.75" thickBot="1">
      <c r="A56" s="17">
        <f t="shared" si="25"/>
        <v>79</v>
      </c>
      <c r="B56" s="27" t="s">
        <v>78</v>
      </c>
      <c r="C56" s="32"/>
      <c r="D56" s="34"/>
      <c r="E56" s="33"/>
      <c r="F56" s="18">
        <f t="shared" si="26"/>
        <v>0</v>
      </c>
      <c r="G56" s="41"/>
      <c r="H56" s="42"/>
      <c r="I56" s="43"/>
      <c r="J56" s="18">
        <f t="shared" si="27"/>
        <v>0</v>
      </c>
      <c r="K56" s="50">
        <v>0</v>
      </c>
      <c r="L56" s="51">
        <v>2</v>
      </c>
      <c r="M56" s="52">
        <v>0</v>
      </c>
      <c r="N56" s="18">
        <f t="shared" si="28"/>
        <v>2</v>
      </c>
      <c r="O56" s="59"/>
      <c r="P56" s="60"/>
      <c r="Q56" s="61"/>
      <c r="R56" s="18">
        <f t="shared" si="29"/>
        <v>0</v>
      </c>
      <c r="S56" s="71"/>
      <c r="T56" s="72"/>
      <c r="U56" s="73"/>
      <c r="V56" s="18">
        <f t="shared" si="30"/>
        <v>0</v>
      </c>
      <c r="W56" s="80"/>
      <c r="X56" s="81"/>
      <c r="Y56" s="82"/>
      <c r="Z56" s="18">
        <f t="shared" si="31"/>
        <v>0</v>
      </c>
      <c r="AA56" s="89"/>
      <c r="AB56" s="90"/>
      <c r="AC56" s="91"/>
      <c r="AD56" s="18">
        <f t="shared" si="32"/>
        <v>0</v>
      </c>
      <c r="AE56" s="19">
        <f t="shared" si="33"/>
        <v>0</v>
      </c>
      <c r="AF56" s="19">
        <f t="shared" si="34"/>
        <v>0</v>
      </c>
      <c r="AG56" s="19">
        <f t="shared" si="35"/>
        <v>0</v>
      </c>
      <c r="AH56" s="18">
        <f t="shared" si="36"/>
        <v>0</v>
      </c>
      <c r="AI56" s="19">
        <f t="shared" si="37"/>
        <v>0</v>
      </c>
      <c r="AJ56" s="19">
        <f t="shared" si="38"/>
        <v>0</v>
      </c>
      <c r="AK56" s="19">
        <f t="shared" si="39"/>
        <v>0</v>
      </c>
      <c r="AL56" s="18">
        <f t="shared" si="40"/>
        <v>0</v>
      </c>
      <c r="AM56" s="19">
        <f t="shared" si="41"/>
        <v>0</v>
      </c>
      <c r="AN56" s="19">
        <f t="shared" si="42"/>
        <v>2</v>
      </c>
      <c r="AO56" s="19">
        <f t="shared" si="43"/>
        <v>0</v>
      </c>
      <c r="AP56" s="18">
        <f t="shared" si="44"/>
        <v>2</v>
      </c>
      <c r="AQ56" s="19">
        <f t="shared" si="45"/>
        <v>0</v>
      </c>
      <c r="AR56" s="19">
        <f t="shared" si="46"/>
        <v>2</v>
      </c>
      <c r="AS56" s="19">
        <f t="shared" si="47"/>
        <v>0</v>
      </c>
      <c r="AT56" s="18">
        <f t="shared" si="48"/>
        <v>2</v>
      </c>
      <c r="AU56" s="19">
        <f t="shared" si="49"/>
        <v>4</v>
      </c>
    </row>
    <row r="57" spans="1:47" ht="15.75" thickBot="1">
      <c r="A57" s="17">
        <f t="shared" si="25"/>
        <v>49</v>
      </c>
      <c r="B57" s="27" t="s">
        <v>79</v>
      </c>
      <c r="C57" s="32">
        <v>0</v>
      </c>
      <c r="D57" s="34">
        <v>1</v>
      </c>
      <c r="E57" s="33">
        <v>1</v>
      </c>
      <c r="F57" s="18">
        <f t="shared" si="26"/>
        <v>2</v>
      </c>
      <c r="G57" s="41"/>
      <c r="H57" s="42"/>
      <c r="I57" s="43"/>
      <c r="J57" s="18">
        <f t="shared" si="27"/>
        <v>0</v>
      </c>
      <c r="K57" s="50"/>
      <c r="L57" s="51"/>
      <c r="M57" s="52"/>
      <c r="N57" s="18">
        <f t="shared" si="28"/>
        <v>0</v>
      </c>
      <c r="O57" s="59"/>
      <c r="P57" s="60"/>
      <c r="Q57" s="61"/>
      <c r="R57" s="18">
        <f t="shared" si="29"/>
        <v>0</v>
      </c>
      <c r="S57" s="71"/>
      <c r="T57" s="72"/>
      <c r="U57" s="73"/>
      <c r="V57" s="18">
        <f t="shared" si="30"/>
        <v>0</v>
      </c>
      <c r="W57" s="80"/>
      <c r="X57" s="81"/>
      <c r="Y57" s="82"/>
      <c r="Z57" s="18">
        <f t="shared" si="31"/>
        <v>0</v>
      </c>
      <c r="AA57" s="89"/>
      <c r="AB57" s="90"/>
      <c r="AC57" s="91"/>
      <c r="AD57" s="18">
        <f t="shared" si="32"/>
        <v>0</v>
      </c>
      <c r="AE57" s="19">
        <f t="shared" si="33"/>
        <v>0</v>
      </c>
      <c r="AF57" s="19">
        <f t="shared" si="34"/>
        <v>1</v>
      </c>
      <c r="AG57" s="19">
        <f t="shared" si="35"/>
        <v>1</v>
      </c>
      <c r="AH57" s="18">
        <f t="shared" si="36"/>
        <v>2</v>
      </c>
      <c r="AI57" s="19">
        <f t="shared" si="37"/>
        <v>0</v>
      </c>
      <c r="AJ57" s="19">
        <f t="shared" si="38"/>
        <v>0</v>
      </c>
      <c r="AK57" s="19">
        <f t="shared" si="39"/>
        <v>0</v>
      </c>
      <c r="AL57" s="18">
        <f t="shared" si="40"/>
        <v>0</v>
      </c>
      <c r="AM57" s="19">
        <f t="shared" si="41"/>
        <v>0</v>
      </c>
      <c r="AN57" s="19">
        <f t="shared" si="42"/>
        <v>0</v>
      </c>
      <c r="AO57" s="19">
        <f t="shared" si="43"/>
        <v>0</v>
      </c>
      <c r="AP57" s="18">
        <f t="shared" si="44"/>
        <v>0</v>
      </c>
      <c r="AQ57" s="19">
        <f t="shared" si="45"/>
        <v>0</v>
      </c>
      <c r="AR57" s="19">
        <f t="shared" si="46"/>
        <v>1</v>
      </c>
      <c r="AS57" s="19">
        <f t="shared" si="47"/>
        <v>1</v>
      </c>
      <c r="AT57" s="18">
        <f t="shared" si="48"/>
        <v>2</v>
      </c>
      <c r="AU57" s="19">
        <f t="shared" si="49"/>
        <v>6</v>
      </c>
    </row>
    <row r="58" spans="1:47" ht="30.75" thickBot="1">
      <c r="A58" s="17">
        <f t="shared" si="25"/>
        <v>49</v>
      </c>
      <c r="B58" s="27" t="s">
        <v>80</v>
      </c>
      <c r="C58" s="32">
        <v>0</v>
      </c>
      <c r="D58" s="34">
        <v>1</v>
      </c>
      <c r="E58" s="33">
        <v>1</v>
      </c>
      <c r="F58" s="18">
        <f t="shared" si="26"/>
        <v>2</v>
      </c>
      <c r="G58" s="41"/>
      <c r="H58" s="42"/>
      <c r="I58" s="43"/>
      <c r="J58" s="18">
        <f t="shared" si="27"/>
        <v>0</v>
      </c>
      <c r="K58" s="50"/>
      <c r="L58" s="51"/>
      <c r="M58" s="52"/>
      <c r="N58" s="18">
        <f t="shared" si="28"/>
        <v>0</v>
      </c>
      <c r="O58" s="59"/>
      <c r="P58" s="60"/>
      <c r="Q58" s="61"/>
      <c r="R58" s="18">
        <f t="shared" si="29"/>
        <v>0</v>
      </c>
      <c r="S58" s="71"/>
      <c r="T58" s="72"/>
      <c r="U58" s="73"/>
      <c r="V58" s="18">
        <f t="shared" si="30"/>
        <v>0</v>
      </c>
      <c r="W58" s="80"/>
      <c r="X58" s="81"/>
      <c r="Y58" s="82"/>
      <c r="Z58" s="18">
        <f t="shared" si="31"/>
        <v>0</v>
      </c>
      <c r="AA58" s="89"/>
      <c r="AB58" s="90"/>
      <c r="AC58" s="91"/>
      <c r="AD58" s="18">
        <f t="shared" si="32"/>
        <v>0</v>
      </c>
      <c r="AE58" s="19">
        <f t="shared" si="33"/>
        <v>0</v>
      </c>
      <c r="AF58" s="19">
        <f t="shared" si="34"/>
        <v>1</v>
      </c>
      <c r="AG58" s="19">
        <f t="shared" si="35"/>
        <v>1</v>
      </c>
      <c r="AH58" s="18">
        <f t="shared" si="36"/>
        <v>2</v>
      </c>
      <c r="AI58" s="19">
        <f t="shared" si="37"/>
        <v>0</v>
      </c>
      <c r="AJ58" s="19">
        <f t="shared" si="38"/>
        <v>0</v>
      </c>
      <c r="AK58" s="19">
        <f t="shared" si="39"/>
        <v>0</v>
      </c>
      <c r="AL58" s="18">
        <f t="shared" si="40"/>
        <v>0</v>
      </c>
      <c r="AM58" s="19">
        <f t="shared" si="41"/>
        <v>0</v>
      </c>
      <c r="AN58" s="19">
        <f t="shared" si="42"/>
        <v>0</v>
      </c>
      <c r="AO58" s="19">
        <f t="shared" si="43"/>
        <v>0</v>
      </c>
      <c r="AP58" s="18">
        <f t="shared" si="44"/>
        <v>0</v>
      </c>
      <c r="AQ58" s="19">
        <f t="shared" si="45"/>
        <v>0</v>
      </c>
      <c r="AR58" s="19">
        <f t="shared" si="46"/>
        <v>1</v>
      </c>
      <c r="AS58" s="19">
        <f t="shared" si="47"/>
        <v>1</v>
      </c>
      <c r="AT58" s="18">
        <f t="shared" si="48"/>
        <v>2</v>
      </c>
      <c r="AU58" s="19">
        <f t="shared" si="49"/>
        <v>6</v>
      </c>
    </row>
    <row r="59" spans="1:47" ht="15.75" thickBot="1">
      <c r="A59" s="17">
        <f t="shared" si="25"/>
        <v>49</v>
      </c>
      <c r="B59" s="27" t="s">
        <v>81</v>
      </c>
      <c r="C59" s="32">
        <v>0</v>
      </c>
      <c r="D59" s="34">
        <v>0</v>
      </c>
      <c r="E59" s="33">
        <v>1</v>
      </c>
      <c r="F59" s="18">
        <f t="shared" si="26"/>
        <v>1</v>
      </c>
      <c r="G59" s="41"/>
      <c r="H59" s="42"/>
      <c r="I59" s="43"/>
      <c r="J59" s="18">
        <f t="shared" si="27"/>
        <v>0</v>
      </c>
      <c r="K59" s="50"/>
      <c r="L59" s="51"/>
      <c r="M59" s="52"/>
      <c r="N59" s="18">
        <f t="shared" si="28"/>
        <v>0</v>
      </c>
      <c r="O59" s="59">
        <v>0</v>
      </c>
      <c r="P59" s="60">
        <v>1</v>
      </c>
      <c r="Q59" s="61">
        <v>0</v>
      </c>
      <c r="R59" s="18">
        <f t="shared" si="29"/>
        <v>1</v>
      </c>
      <c r="S59" s="71"/>
      <c r="T59" s="72"/>
      <c r="U59" s="73"/>
      <c r="V59" s="18">
        <f t="shared" si="30"/>
        <v>0</v>
      </c>
      <c r="W59" s="80"/>
      <c r="X59" s="81"/>
      <c r="Y59" s="82"/>
      <c r="Z59" s="18">
        <f t="shared" si="31"/>
        <v>0</v>
      </c>
      <c r="AA59" s="89"/>
      <c r="AB59" s="90"/>
      <c r="AC59" s="91"/>
      <c r="AD59" s="18">
        <f t="shared" si="32"/>
        <v>0</v>
      </c>
      <c r="AE59" s="19">
        <f t="shared" si="33"/>
        <v>0</v>
      </c>
      <c r="AF59" s="19">
        <f t="shared" si="34"/>
        <v>1</v>
      </c>
      <c r="AG59" s="19">
        <f t="shared" si="35"/>
        <v>1</v>
      </c>
      <c r="AH59" s="18">
        <f t="shared" si="36"/>
        <v>2</v>
      </c>
      <c r="AI59" s="19">
        <f t="shared" si="37"/>
        <v>0</v>
      </c>
      <c r="AJ59" s="19">
        <f t="shared" si="38"/>
        <v>0</v>
      </c>
      <c r="AK59" s="19">
        <f t="shared" si="39"/>
        <v>0</v>
      </c>
      <c r="AL59" s="18">
        <f t="shared" si="40"/>
        <v>0</v>
      </c>
      <c r="AM59" s="19">
        <f t="shared" si="41"/>
        <v>0</v>
      </c>
      <c r="AN59" s="19">
        <f t="shared" si="42"/>
        <v>0</v>
      </c>
      <c r="AO59" s="19">
        <f t="shared" si="43"/>
        <v>0</v>
      </c>
      <c r="AP59" s="18">
        <f t="shared" si="44"/>
        <v>0</v>
      </c>
      <c r="AQ59" s="19">
        <f t="shared" si="45"/>
        <v>0</v>
      </c>
      <c r="AR59" s="19">
        <f t="shared" si="46"/>
        <v>1</v>
      </c>
      <c r="AS59" s="19">
        <f t="shared" si="47"/>
        <v>1</v>
      </c>
      <c r="AT59" s="18">
        <f t="shared" si="48"/>
        <v>2</v>
      </c>
      <c r="AU59" s="19">
        <f t="shared" si="49"/>
        <v>6</v>
      </c>
    </row>
    <row r="60" spans="1:47" ht="15.75" thickBot="1">
      <c r="A60" s="17">
        <f t="shared" si="25"/>
        <v>49</v>
      </c>
      <c r="B60" s="27" t="s">
        <v>82</v>
      </c>
      <c r="C60" s="32">
        <v>0</v>
      </c>
      <c r="D60" s="34">
        <v>0</v>
      </c>
      <c r="E60" s="33">
        <v>1</v>
      </c>
      <c r="F60" s="18">
        <f t="shared" si="26"/>
        <v>1</v>
      </c>
      <c r="G60" s="41"/>
      <c r="H60" s="42"/>
      <c r="I60" s="43"/>
      <c r="J60" s="18">
        <f t="shared" si="27"/>
        <v>0</v>
      </c>
      <c r="K60" s="50"/>
      <c r="L60" s="51"/>
      <c r="M60" s="52"/>
      <c r="N60" s="18">
        <f t="shared" si="28"/>
        <v>0</v>
      </c>
      <c r="O60" s="59">
        <v>0</v>
      </c>
      <c r="P60" s="60">
        <v>1</v>
      </c>
      <c r="Q60" s="61">
        <v>0</v>
      </c>
      <c r="R60" s="18">
        <f t="shared" si="29"/>
        <v>1</v>
      </c>
      <c r="S60" s="71"/>
      <c r="T60" s="72"/>
      <c r="U60" s="73"/>
      <c r="V60" s="18">
        <f t="shared" si="30"/>
        <v>0</v>
      </c>
      <c r="W60" s="80"/>
      <c r="X60" s="81"/>
      <c r="Y60" s="82"/>
      <c r="Z60" s="18">
        <f t="shared" si="31"/>
        <v>0</v>
      </c>
      <c r="AA60" s="89"/>
      <c r="AB60" s="90"/>
      <c r="AC60" s="91"/>
      <c r="AD60" s="18">
        <f t="shared" si="32"/>
        <v>0</v>
      </c>
      <c r="AE60" s="19">
        <f t="shared" si="33"/>
        <v>0</v>
      </c>
      <c r="AF60" s="19">
        <f t="shared" si="34"/>
        <v>1</v>
      </c>
      <c r="AG60" s="19">
        <f t="shared" si="35"/>
        <v>1</v>
      </c>
      <c r="AH60" s="18">
        <f t="shared" si="36"/>
        <v>2</v>
      </c>
      <c r="AI60" s="19">
        <f t="shared" si="37"/>
        <v>0</v>
      </c>
      <c r="AJ60" s="19">
        <f t="shared" si="38"/>
        <v>0</v>
      </c>
      <c r="AK60" s="19">
        <f t="shared" si="39"/>
        <v>0</v>
      </c>
      <c r="AL60" s="18">
        <f t="shared" si="40"/>
        <v>0</v>
      </c>
      <c r="AM60" s="19">
        <f t="shared" si="41"/>
        <v>0</v>
      </c>
      <c r="AN60" s="19">
        <f t="shared" si="42"/>
        <v>0</v>
      </c>
      <c r="AO60" s="19">
        <f t="shared" si="43"/>
        <v>0</v>
      </c>
      <c r="AP60" s="18">
        <f t="shared" si="44"/>
        <v>0</v>
      </c>
      <c r="AQ60" s="19">
        <f t="shared" si="45"/>
        <v>0</v>
      </c>
      <c r="AR60" s="19">
        <f t="shared" si="46"/>
        <v>1</v>
      </c>
      <c r="AS60" s="19">
        <f t="shared" si="47"/>
        <v>1</v>
      </c>
      <c r="AT60" s="18">
        <f t="shared" si="48"/>
        <v>2</v>
      </c>
      <c r="AU60" s="19">
        <f t="shared" si="49"/>
        <v>6</v>
      </c>
    </row>
    <row r="61" spans="1:47" ht="15.75" thickBot="1">
      <c r="A61" s="17">
        <f t="shared" si="25"/>
        <v>49</v>
      </c>
      <c r="B61" s="27" t="s">
        <v>83</v>
      </c>
      <c r="C61" s="32">
        <v>0</v>
      </c>
      <c r="D61" s="34">
        <v>0</v>
      </c>
      <c r="E61" s="33">
        <v>1</v>
      </c>
      <c r="F61" s="18">
        <f t="shared" si="26"/>
        <v>1</v>
      </c>
      <c r="G61" s="41"/>
      <c r="H61" s="42"/>
      <c r="I61" s="43"/>
      <c r="J61" s="18">
        <f t="shared" si="27"/>
        <v>0</v>
      </c>
      <c r="K61" s="50"/>
      <c r="L61" s="51"/>
      <c r="M61" s="52"/>
      <c r="N61" s="18">
        <f t="shared" si="28"/>
        <v>0</v>
      </c>
      <c r="O61" s="59">
        <v>0</v>
      </c>
      <c r="P61" s="60">
        <v>1</v>
      </c>
      <c r="Q61" s="61">
        <v>0</v>
      </c>
      <c r="R61" s="18">
        <f t="shared" si="29"/>
        <v>1</v>
      </c>
      <c r="S61" s="71"/>
      <c r="T61" s="72"/>
      <c r="U61" s="73"/>
      <c r="V61" s="18">
        <f t="shared" si="30"/>
        <v>0</v>
      </c>
      <c r="W61" s="80"/>
      <c r="X61" s="81"/>
      <c r="Y61" s="82"/>
      <c r="Z61" s="18">
        <f t="shared" si="31"/>
        <v>0</v>
      </c>
      <c r="AA61" s="89"/>
      <c r="AB61" s="90"/>
      <c r="AC61" s="91"/>
      <c r="AD61" s="18">
        <f t="shared" si="32"/>
        <v>0</v>
      </c>
      <c r="AE61" s="19">
        <f t="shared" si="33"/>
        <v>0</v>
      </c>
      <c r="AF61" s="19">
        <f t="shared" si="34"/>
        <v>1</v>
      </c>
      <c r="AG61" s="19">
        <f t="shared" si="35"/>
        <v>1</v>
      </c>
      <c r="AH61" s="18">
        <f t="shared" si="36"/>
        <v>2</v>
      </c>
      <c r="AI61" s="19">
        <f t="shared" si="37"/>
        <v>0</v>
      </c>
      <c r="AJ61" s="19">
        <f t="shared" si="38"/>
        <v>0</v>
      </c>
      <c r="AK61" s="19">
        <f t="shared" si="39"/>
        <v>0</v>
      </c>
      <c r="AL61" s="18">
        <f t="shared" si="40"/>
        <v>0</v>
      </c>
      <c r="AM61" s="19">
        <f t="shared" si="41"/>
        <v>0</v>
      </c>
      <c r="AN61" s="19">
        <f t="shared" si="42"/>
        <v>0</v>
      </c>
      <c r="AO61" s="19">
        <f t="shared" si="43"/>
        <v>0</v>
      </c>
      <c r="AP61" s="18">
        <f t="shared" si="44"/>
        <v>0</v>
      </c>
      <c r="AQ61" s="19">
        <f t="shared" si="45"/>
        <v>0</v>
      </c>
      <c r="AR61" s="19">
        <f t="shared" si="46"/>
        <v>1</v>
      </c>
      <c r="AS61" s="19">
        <f t="shared" si="47"/>
        <v>1</v>
      </c>
      <c r="AT61" s="18">
        <f t="shared" si="48"/>
        <v>2</v>
      </c>
      <c r="AU61" s="19">
        <f t="shared" si="49"/>
        <v>6</v>
      </c>
    </row>
    <row r="62" spans="1:47" ht="45.75" thickBot="1">
      <c r="A62" s="17">
        <f t="shared" si="25"/>
        <v>49</v>
      </c>
      <c r="B62" s="27" t="s">
        <v>84</v>
      </c>
      <c r="C62" s="32">
        <v>0</v>
      </c>
      <c r="D62" s="34">
        <v>0</v>
      </c>
      <c r="E62" s="33">
        <v>1</v>
      </c>
      <c r="F62" s="18">
        <f t="shared" si="26"/>
        <v>1</v>
      </c>
      <c r="G62" s="41"/>
      <c r="H62" s="42"/>
      <c r="I62" s="43"/>
      <c r="J62" s="18">
        <f t="shared" si="27"/>
        <v>0</v>
      </c>
      <c r="K62" s="50"/>
      <c r="L62" s="51"/>
      <c r="M62" s="52"/>
      <c r="N62" s="18">
        <f t="shared" si="28"/>
        <v>0</v>
      </c>
      <c r="O62" s="59">
        <v>0</v>
      </c>
      <c r="P62" s="60">
        <v>1</v>
      </c>
      <c r="Q62" s="61">
        <v>0</v>
      </c>
      <c r="R62" s="18">
        <f t="shared" si="29"/>
        <v>1</v>
      </c>
      <c r="S62" s="71"/>
      <c r="T62" s="72"/>
      <c r="U62" s="73"/>
      <c r="V62" s="18">
        <f t="shared" si="30"/>
        <v>0</v>
      </c>
      <c r="W62" s="80"/>
      <c r="X62" s="81"/>
      <c r="Y62" s="82"/>
      <c r="Z62" s="18">
        <f t="shared" si="31"/>
        <v>0</v>
      </c>
      <c r="AA62" s="89"/>
      <c r="AB62" s="90"/>
      <c r="AC62" s="91"/>
      <c r="AD62" s="18">
        <f t="shared" si="32"/>
        <v>0</v>
      </c>
      <c r="AE62" s="19">
        <f t="shared" si="33"/>
        <v>0</v>
      </c>
      <c r="AF62" s="19">
        <f t="shared" si="34"/>
        <v>1</v>
      </c>
      <c r="AG62" s="19">
        <f t="shared" si="35"/>
        <v>1</v>
      </c>
      <c r="AH62" s="18">
        <f t="shared" si="36"/>
        <v>2</v>
      </c>
      <c r="AI62" s="19">
        <f t="shared" si="37"/>
        <v>0</v>
      </c>
      <c r="AJ62" s="19">
        <f t="shared" si="38"/>
        <v>0</v>
      </c>
      <c r="AK62" s="19">
        <f t="shared" si="39"/>
        <v>0</v>
      </c>
      <c r="AL62" s="18">
        <f t="shared" si="40"/>
        <v>0</v>
      </c>
      <c r="AM62" s="19">
        <f t="shared" si="41"/>
        <v>0</v>
      </c>
      <c r="AN62" s="19">
        <f t="shared" si="42"/>
        <v>0</v>
      </c>
      <c r="AO62" s="19">
        <f t="shared" si="43"/>
        <v>0</v>
      </c>
      <c r="AP62" s="18">
        <f t="shared" si="44"/>
        <v>0</v>
      </c>
      <c r="AQ62" s="19">
        <f t="shared" si="45"/>
        <v>0</v>
      </c>
      <c r="AR62" s="19">
        <f t="shared" si="46"/>
        <v>1</v>
      </c>
      <c r="AS62" s="19">
        <f t="shared" si="47"/>
        <v>1</v>
      </c>
      <c r="AT62" s="18">
        <f t="shared" si="48"/>
        <v>2</v>
      </c>
      <c r="AU62" s="19">
        <f t="shared" si="49"/>
        <v>6</v>
      </c>
    </row>
    <row r="63" spans="1:47" ht="30.75" thickBot="1">
      <c r="A63" s="17">
        <f t="shared" si="25"/>
        <v>67</v>
      </c>
      <c r="B63" s="27" t="s">
        <v>85</v>
      </c>
      <c r="C63" s="32"/>
      <c r="D63" s="34"/>
      <c r="E63" s="33"/>
      <c r="F63" s="18">
        <f t="shared" si="26"/>
        <v>0</v>
      </c>
      <c r="G63" s="41"/>
      <c r="H63" s="42"/>
      <c r="I63" s="43"/>
      <c r="J63" s="18">
        <f t="shared" si="27"/>
        <v>0</v>
      </c>
      <c r="K63" s="50"/>
      <c r="L63" s="51"/>
      <c r="M63" s="52"/>
      <c r="N63" s="18">
        <f t="shared" si="28"/>
        <v>0</v>
      </c>
      <c r="O63" s="59">
        <v>0</v>
      </c>
      <c r="P63" s="60">
        <v>1</v>
      </c>
      <c r="Q63" s="61">
        <v>0</v>
      </c>
      <c r="R63" s="18">
        <f t="shared" si="29"/>
        <v>1</v>
      </c>
      <c r="S63" s="71">
        <v>0</v>
      </c>
      <c r="T63" s="72">
        <v>0</v>
      </c>
      <c r="U63" s="73">
        <v>1</v>
      </c>
      <c r="V63" s="18">
        <f t="shared" si="30"/>
        <v>1</v>
      </c>
      <c r="W63" s="80"/>
      <c r="X63" s="81"/>
      <c r="Y63" s="82"/>
      <c r="Z63" s="18">
        <f t="shared" si="31"/>
        <v>0</v>
      </c>
      <c r="AA63" s="89"/>
      <c r="AB63" s="90"/>
      <c r="AC63" s="91"/>
      <c r="AD63" s="18">
        <f t="shared" si="32"/>
        <v>0</v>
      </c>
      <c r="AE63" s="19">
        <f t="shared" si="33"/>
        <v>0</v>
      </c>
      <c r="AF63" s="19">
        <f t="shared" si="34"/>
        <v>1</v>
      </c>
      <c r="AG63" s="19">
        <f t="shared" si="35"/>
        <v>0</v>
      </c>
      <c r="AH63" s="18">
        <f t="shared" si="36"/>
        <v>1</v>
      </c>
      <c r="AI63" s="19">
        <f t="shared" si="37"/>
        <v>0</v>
      </c>
      <c r="AJ63" s="19">
        <f t="shared" si="38"/>
        <v>0</v>
      </c>
      <c r="AK63" s="19">
        <f t="shared" si="39"/>
        <v>1</v>
      </c>
      <c r="AL63" s="18">
        <f t="shared" si="40"/>
        <v>1</v>
      </c>
      <c r="AM63" s="19">
        <f t="shared" si="41"/>
        <v>0</v>
      </c>
      <c r="AN63" s="19">
        <f t="shared" si="42"/>
        <v>0</v>
      </c>
      <c r="AO63" s="19">
        <f t="shared" si="43"/>
        <v>0</v>
      </c>
      <c r="AP63" s="18">
        <f t="shared" si="44"/>
        <v>0</v>
      </c>
      <c r="AQ63" s="19">
        <f t="shared" si="45"/>
        <v>0</v>
      </c>
      <c r="AR63" s="19">
        <f t="shared" si="46"/>
        <v>1</v>
      </c>
      <c r="AS63" s="19">
        <f t="shared" si="47"/>
        <v>1</v>
      </c>
      <c r="AT63" s="18">
        <f t="shared" si="48"/>
        <v>2</v>
      </c>
      <c r="AU63" s="19">
        <f t="shared" si="49"/>
        <v>5.5</v>
      </c>
    </row>
    <row r="64" spans="1:47" ht="15.75" thickBot="1">
      <c r="A64" s="17">
        <f t="shared" si="25"/>
        <v>67</v>
      </c>
      <c r="B64" s="27" t="s">
        <v>86</v>
      </c>
      <c r="C64" s="32">
        <v>0</v>
      </c>
      <c r="D64" s="34">
        <v>1</v>
      </c>
      <c r="E64" s="33">
        <v>0</v>
      </c>
      <c r="F64" s="18">
        <f t="shared" si="26"/>
        <v>1</v>
      </c>
      <c r="G64" s="41"/>
      <c r="H64" s="42"/>
      <c r="I64" s="43"/>
      <c r="J64" s="18">
        <f t="shared" si="27"/>
        <v>0</v>
      </c>
      <c r="K64" s="50"/>
      <c r="L64" s="51"/>
      <c r="M64" s="52"/>
      <c r="N64" s="18">
        <f t="shared" si="28"/>
        <v>0</v>
      </c>
      <c r="O64" s="59"/>
      <c r="P64" s="60"/>
      <c r="Q64" s="61"/>
      <c r="R64" s="18">
        <f t="shared" si="29"/>
        <v>0</v>
      </c>
      <c r="S64" s="71">
        <v>0</v>
      </c>
      <c r="T64" s="72">
        <v>0</v>
      </c>
      <c r="U64" s="73">
        <v>1</v>
      </c>
      <c r="V64" s="18">
        <f t="shared" si="30"/>
        <v>1</v>
      </c>
      <c r="W64" s="80"/>
      <c r="X64" s="81"/>
      <c r="Y64" s="82"/>
      <c r="Z64" s="18">
        <f t="shared" si="31"/>
        <v>0</v>
      </c>
      <c r="AA64" s="89"/>
      <c r="AB64" s="90"/>
      <c r="AC64" s="91"/>
      <c r="AD64" s="18">
        <f t="shared" si="32"/>
        <v>0</v>
      </c>
      <c r="AE64" s="19">
        <f t="shared" si="33"/>
        <v>0</v>
      </c>
      <c r="AF64" s="19">
        <f t="shared" si="34"/>
        <v>1</v>
      </c>
      <c r="AG64" s="19">
        <f t="shared" si="35"/>
        <v>0</v>
      </c>
      <c r="AH64" s="18">
        <f t="shared" si="36"/>
        <v>1</v>
      </c>
      <c r="AI64" s="19">
        <f t="shared" si="37"/>
        <v>0</v>
      </c>
      <c r="AJ64" s="19">
        <f t="shared" si="38"/>
        <v>0</v>
      </c>
      <c r="AK64" s="19">
        <f t="shared" si="39"/>
        <v>1</v>
      </c>
      <c r="AL64" s="18">
        <f t="shared" si="40"/>
        <v>1</v>
      </c>
      <c r="AM64" s="19">
        <f t="shared" si="41"/>
        <v>0</v>
      </c>
      <c r="AN64" s="19">
        <f t="shared" si="42"/>
        <v>0</v>
      </c>
      <c r="AO64" s="19">
        <f t="shared" si="43"/>
        <v>0</v>
      </c>
      <c r="AP64" s="18">
        <f t="shared" si="44"/>
        <v>0</v>
      </c>
      <c r="AQ64" s="19">
        <f t="shared" si="45"/>
        <v>0</v>
      </c>
      <c r="AR64" s="19">
        <f t="shared" si="46"/>
        <v>1</v>
      </c>
      <c r="AS64" s="19">
        <f t="shared" si="47"/>
        <v>1</v>
      </c>
      <c r="AT64" s="18">
        <f t="shared" si="48"/>
        <v>2</v>
      </c>
      <c r="AU64" s="19">
        <f t="shared" si="49"/>
        <v>5.5</v>
      </c>
    </row>
    <row r="65" spans="1:47" ht="15.75" thickBot="1">
      <c r="A65" s="17">
        <f t="shared" si="25"/>
        <v>67</v>
      </c>
      <c r="B65" s="27" t="s">
        <v>87</v>
      </c>
      <c r="C65" s="32"/>
      <c r="D65" s="34"/>
      <c r="E65" s="33"/>
      <c r="F65" s="18">
        <f t="shared" si="26"/>
        <v>0</v>
      </c>
      <c r="G65" s="41"/>
      <c r="H65" s="42"/>
      <c r="I65" s="43"/>
      <c r="J65" s="18">
        <f t="shared" si="27"/>
        <v>0</v>
      </c>
      <c r="K65" s="50"/>
      <c r="L65" s="51"/>
      <c r="M65" s="52"/>
      <c r="N65" s="18">
        <f t="shared" si="28"/>
        <v>0</v>
      </c>
      <c r="O65" s="59">
        <v>0</v>
      </c>
      <c r="P65" s="60">
        <v>1</v>
      </c>
      <c r="Q65" s="61">
        <v>0</v>
      </c>
      <c r="R65" s="18">
        <f t="shared" si="29"/>
        <v>1</v>
      </c>
      <c r="S65" s="71">
        <v>0</v>
      </c>
      <c r="T65" s="72">
        <v>0</v>
      </c>
      <c r="U65" s="73">
        <v>1</v>
      </c>
      <c r="V65" s="18">
        <f t="shared" si="30"/>
        <v>1</v>
      </c>
      <c r="W65" s="80"/>
      <c r="X65" s="81"/>
      <c r="Y65" s="82"/>
      <c r="Z65" s="18">
        <f t="shared" si="31"/>
        <v>0</v>
      </c>
      <c r="AA65" s="89"/>
      <c r="AB65" s="90"/>
      <c r="AC65" s="91"/>
      <c r="AD65" s="18">
        <f t="shared" si="32"/>
        <v>0</v>
      </c>
      <c r="AE65" s="19">
        <f t="shared" si="33"/>
        <v>0</v>
      </c>
      <c r="AF65" s="19">
        <f t="shared" si="34"/>
        <v>1</v>
      </c>
      <c r="AG65" s="19">
        <f t="shared" si="35"/>
        <v>0</v>
      </c>
      <c r="AH65" s="18">
        <f t="shared" si="36"/>
        <v>1</v>
      </c>
      <c r="AI65" s="19">
        <f t="shared" si="37"/>
        <v>0</v>
      </c>
      <c r="AJ65" s="19">
        <f t="shared" si="38"/>
        <v>0</v>
      </c>
      <c r="AK65" s="19">
        <f t="shared" si="39"/>
        <v>1</v>
      </c>
      <c r="AL65" s="18">
        <f t="shared" si="40"/>
        <v>1</v>
      </c>
      <c r="AM65" s="19">
        <f t="shared" si="41"/>
        <v>0</v>
      </c>
      <c r="AN65" s="19">
        <f t="shared" si="42"/>
        <v>0</v>
      </c>
      <c r="AO65" s="19">
        <f t="shared" si="43"/>
        <v>0</v>
      </c>
      <c r="AP65" s="18">
        <f t="shared" si="44"/>
        <v>0</v>
      </c>
      <c r="AQ65" s="19">
        <f t="shared" si="45"/>
        <v>0</v>
      </c>
      <c r="AR65" s="19">
        <f t="shared" si="46"/>
        <v>1</v>
      </c>
      <c r="AS65" s="19">
        <f t="shared" si="47"/>
        <v>1</v>
      </c>
      <c r="AT65" s="18">
        <f t="shared" si="48"/>
        <v>2</v>
      </c>
      <c r="AU65" s="19">
        <f t="shared" si="49"/>
        <v>5.5</v>
      </c>
    </row>
    <row r="66" spans="1:47" ht="15.75" thickBot="1">
      <c r="A66" s="17">
        <f t="shared" si="25"/>
        <v>70</v>
      </c>
      <c r="B66" s="27" t="s">
        <v>88</v>
      </c>
      <c r="C66" s="32">
        <v>0</v>
      </c>
      <c r="D66" s="34">
        <v>0</v>
      </c>
      <c r="E66" s="33">
        <v>1</v>
      </c>
      <c r="F66" s="18">
        <f t="shared" si="26"/>
        <v>1</v>
      </c>
      <c r="G66" s="41">
        <v>0</v>
      </c>
      <c r="H66" s="42">
        <v>1</v>
      </c>
      <c r="I66" s="43">
        <v>0</v>
      </c>
      <c r="J66" s="18">
        <f t="shared" si="27"/>
        <v>1</v>
      </c>
      <c r="K66" s="50"/>
      <c r="L66" s="51"/>
      <c r="M66" s="52"/>
      <c r="N66" s="18">
        <f t="shared" si="28"/>
        <v>0</v>
      </c>
      <c r="O66" s="59"/>
      <c r="P66" s="60"/>
      <c r="Q66" s="61"/>
      <c r="R66" s="18">
        <f t="shared" si="29"/>
        <v>0</v>
      </c>
      <c r="S66" s="71"/>
      <c r="T66" s="72"/>
      <c r="U66" s="73"/>
      <c r="V66" s="18">
        <f t="shared" si="30"/>
        <v>0</v>
      </c>
      <c r="W66" s="80"/>
      <c r="X66" s="81"/>
      <c r="Y66" s="82"/>
      <c r="Z66" s="18">
        <f t="shared" si="31"/>
        <v>0</v>
      </c>
      <c r="AA66" s="89"/>
      <c r="AB66" s="90"/>
      <c r="AC66" s="91"/>
      <c r="AD66" s="18">
        <f t="shared" si="32"/>
        <v>0</v>
      </c>
      <c r="AE66" s="19">
        <f t="shared" si="33"/>
        <v>0</v>
      </c>
      <c r="AF66" s="19">
        <f t="shared" si="34"/>
        <v>0</v>
      </c>
      <c r="AG66" s="19">
        <f t="shared" si="35"/>
        <v>1</v>
      </c>
      <c r="AH66" s="18">
        <f t="shared" si="36"/>
        <v>1</v>
      </c>
      <c r="AI66" s="19">
        <f t="shared" si="37"/>
        <v>0</v>
      </c>
      <c r="AJ66" s="19">
        <f t="shared" si="38"/>
        <v>1</v>
      </c>
      <c r="AK66" s="19">
        <f t="shared" si="39"/>
        <v>0</v>
      </c>
      <c r="AL66" s="18">
        <f t="shared" si="40"/>
        <v>1</v>
      </c>
      <c r="AM66" s="19">
        <f t="shared" si="41"/>
        <v>0</v>
      </c>
      <c r="AN66" s="19">
        <f t="shared" si="42"/>
        <v>0</v>
      </c>
      <c r="AO66" s="19">
        <f t="shared" si="43"/>
        <v>0</v>
      </c>
      <c r="AP66" s="18">
        <f t="shared" si="44"/>
        <v>0</v>
      </c>
      <c r="AQ66" s="19">
        <f t="shared" si="45"/>
        <v>0</v>
      </c>
      <c r="AR66" s="19">
        <f t="shared" si="46"/>
        <v>1</v>
      </c>
      <c r="AS66" s="19">
        <f t="shared" si="47"/>
        <v>1</v>
      </c>
      <c r="AT66" s="18">
        <f t="shared" si="48"/>
        <v>2</v>
      </c>
      <c r="AU66" s="19">
        <f t="shared" si="49"/>
        <v>5</v>
      </c>
    </row>
    <row r="67" spans="1:47" ht="15.75" thickBot="1">
      <c r="A67" s="17">
        <f t="shared" si="25"/>
        <v>79</v>
      </c>
      <c r="B67" s="27" t="s">
        <v>89</v>
      </c>
      <c r="C67" s="32">
        <v>0</v>
      </c>
      <c r="D67" s="34">
        <v>0</v>
      </c>
      <c r="E67" s="33">
        <v>2</v>
      </c>
      <c r="F67" s="18">
        <f t="shared" si="26"/>
        <v>2</v>
      </c>
      <c r="G67" s="41"/>
      <c r="H67" s="42"/>
      <c r="I67" s="43"/>
      <c r="J67" s="18">
        <f t="shared" si="27"/>
        <v>0</v>
      </c>
      <c r="K67" s="50"/>
      <c r="L67" s="51"/>
      <c r="M67" s="52"/>
      <c r="N67" s="18">
        <f t="shared" si="28"/>
        <v>0</v>
      </c>
      <c r="O67" s="59"/>
      <c r="P67" s="60"/>
      <c r="Q67" s="61"/>
      <c r="R67" s="18">
        <f t="shared" si="29"/>
        <v>0</v>
      </c>
      <c r="S67" s="71"/>
      <c r="T67" s="72"/>
      <c r="U67" s="73"/>
      <c r="V67" s="18">
        <f t="shared" si="30"/>
        <v>0</v>
      </c>
      <c r="W67" s="80"/>
      <c r="X67" s="81"/>
      <c r="Y67" s="82"/>
      <c r="Z67" s="18">
        <f t="shared" si="31"/>
        <v>0</v>
      </c>
      <c r="AA67" s="89"/>
      <c r="AB67" s="90"/>
      <c r="AC67" s="91"/>
      <c r="AD67" s="18">
        <f t="shared" si="32"/>
        <v>0</v>
      </c>
      <c r="AE67" s="19">
        <f t="shared" si="33"/>
        <v>0</v>
      </c>
      <c r="AF67" s="19">
        <f t="shared" si="34"/>
        <v>0</v>
      </c>
      <c r="AG67" s="19">
        <f t="shared" si="35"/>
        <v>2</v>
      </c>
      <c r="AH67" s="18">
        <f t="shared" si="36"/>
        <v>2</v>
      </c>
      <c r="AI67" s="19">
        <f t="shared" si="37"/>
        <v>0</v>
      </c>
      <c r="AJ67" s="19">
        <f t="shared" si="38"/>
        <v>0</v>
      </c>
      <c r="AK67" s="19">
        <f t="shared" si="39"/>
        <v>0</v>
      </c>
      <c r="AL67" s="18">
        <f t="shared" si="40"/>
        <v>0</v>
      </c>
      <c r="AM67" s="19">
        <f t="shared" si="41"/>
        <v>0</v>
      </c>
      <c r="AN67" s="19">
        <f t="shared" si="42"/>
        <v>0</v>
      </c>
      <c r="AO67" s="19">
        <f t="shared" si="43"/>
        <v>0</v>
      </c>
      <c r="AP67" s="18">
        <f t="shared" si="44"/>
        <v>0</v>
      </c>
      <c r="AQ67" s="19">
        <f t="shared" si="45"/>
        <v>0</v>
      </c>
      <c r="AR67" s="19">
        <f t="shared" si="46"/>
        <v>0</v>
      </c>
      <c r="AS67" s="19">
        <f t="shared" si="47"/>
        <v>2</v>
      </c>
      <c r="AT67" s="18">
        <f t="shared" si="48"/>
        <v>2</v>
      </c>
      <c r="AU67" s="19">
        <f t="shared" si="49"/>
        <v>4</v>
      </c>
    </row>
    <row r="68" spans="1:47" ht="30.75" thickBot="1">
      <c r="A68" s="17">
        <f aca="true" t="shared" si="50" ref="A68:A99">RANK(AU68,$AU$4:$AU$164)</f>
        <v>108</v>
      </c>
      <c r="B68" s="27" t="s">
        <v>90</v>
      </c>
      <c r="C68" s="32">
        <v>0</v>
      </c>
      <c r="D68" s="34">
        <v>0</v>
      </c>
      <c r="E68" s="33">
        <v>1</v>
      </c>
      <c r="F68" s="18">
        <f aca="true" t="shared" si="51" ref="F68:F99">C68+D68+E68</f>
        <v>1</v>
      </c>
      <c r="G68" s="41"/>
      <c r="H68" s="42"/>
      <c r="I68" s="43"/>
      <c r="J68" s="18">
        <f aca="true" t="shared" si="52" ref="J68:J99">G68+H68+I68</f>
        <v>0</v>
      </c>
      <c r="K68" s="50"/>
      <c r="L68" s="51"/>
      <c r="M68" s="52"/>
      <c r="N68" s="18">
        <f aca="true" t="shared" si="53" ref="N68:N99">K68+L68+M68</f>
        <v>0</v>
      </c>
      <c r="O68" s="59"/>
      <c r="P68" s="60"/>
      <c r="Q68" s="61"/>
      <c r="R68" s="18">
        <f aca="true" t="shared" si="54" ref="R68:R99">O68+P68+Q68</f>
        <v>0</v>
      </c>
      <c r="S68" s="71">
        <v>0</v>
      </c>
      <c r="T68" s="72">
        <v>0</v>
      </c>
      <c r="U68" s="73">
        <v>1</v>
      </c>
      <c r="V68" s="18">
        <f aca="true" t="shared" si="55" ref="V68:V99">S68+T68+U68</f>
        <v>1</v>
      </c>
      <c r="W68" s="80"/>
      <c r="X68" s="81"/>
      <c r="Y68" s="82"/>
      <c r="Z68" s="18">
        <f aca="true" t="shared" si="56" ref="Z68:Z99">W68+X68+Y68</f>
        <v>0</v>
      </c>
      <c r="AA68" s="89"/>
      <c r="AB68" s="90"/>
      <c r="AC68" s="91"/>
      <c r="AD68" s="18">
        <f aca="true" t="shared" si="57" ref="AD68:AD99">AA68+AB68+AC68</f>
        <v>0</v>
      </c>
      <c r="AE68" s="19">
        <f aca="true" t="shared" si="58" ref="AE68:AE99">C68+O68</f>
        <v>0</v>
      </c>
      <c r="AF68" s="19">
        <f aca="true" t="shared" si="59" ref="AF68:AF99">D68+P68</f>
        <v>0</v>
      </c>
      <c r="AG68" s="19">
        <f aca="true" t="shared" si="60" ref="AG68:AG99">E68+Q68</f>
        <v>1</v>
      </c>
      <c r="AH68" s="18">
        <f aca="true" t="shared" si="61" ref="AH68:AH99">SUM(AE68:AG68)</f>
        <v>1</v>
      </c>
      <c r="AI68" s="19">
        <f aca="true" t="shared" si="62" ref="AI68:AI99">G68+S68+W68+AA68</f>
        <v>0</v>
      </c>
      <c r="AJ68" s="19">
        <f aca="true" t="shared" si="63" ref="AJ68:AJ99">H68+T68+X68+AB68</f>
        <v>0</v>
      </c>
      <c r="AK68" s="19">
        <f aca="true" t="shared" si="64" ref="AK68:AK99">I68+U68+Y68+AC68</f>
        <v>1</v>
      </c>
      <c r="AL68" s="18">
        <f aca="true" t="shared" si="65" ref="AL68:AL99">SUM(AI68:AK68)</f>
        <v>1</v>
      </c>
      <c r="AM68" s="19">
        <f aca="true" t="shared" si="66" ref="AM68:AM99">K68</f>
        <v>0</v>
      </c>
      <c r="AN68" s="19">
        <f aca="true" t="shared" si="67" ref="AN68:AN99">L68</f>
        <v>0</v>
      </c>
      <c r="AO68" s="19">
        <f aca="true" t="shared" si="68" ref="AO68:AO99">M68</f>
        <v>0</v>
      </c>
      <c r="AP68" s="18">
        <f aca="true" t="shared" si="69" ref="AP68:AP99">SUM(AM68:AO68)</f>
        <v>0</v>
      </c>
      <c r="AQ68" s="19">
        <f aca="true" t="shared" si="70" ref="AQ68:AQ99">AE68+AI68+AM68</f>
        <v>0</v>
      </c>
      <c r="AR68" s="19">
        <f aca="true" t="shared" si="71" ref="AR68:AR99">AF68+AJ68+AN68</f>
        <v>0</v>
      </c>
      <c r="AS68" s="19">
        <f aca="true" t="shared" si="72" ref="AS68:AS99">AG68+AK68+AO68</f>
        <v>2</v>
      </c>
      <c r="AT68" s="18">
        <f aca="true" t="shared" si="73" ref="AT68:AT99">AQ68+AR68+AS68</f>
        <v>2</v>
      </c>
      <c r="AU68" s="19">
        <f aca="true" t="shared" si="74" ref="AU68:AU99">AE68*6+AF68*4+AG68*2+AI68*4.5+AJ68*3+AK68*1.5+AM68*3+AN68*2+AO68*1</f>
        <v>3.5</v>
      </c>
    </row>
    <row r="69" spans="1:47" ht="45.75" thickBot="1">
      <c r="A69" s="17">
        <f t="shared" si="50"/>
        <v>109</v>
      </c>
      <c r="B69" s="27" t="s">
        <v>91</v>
      </c>
      <c r="C69" s="32"/>
      <c r="D69" s="34"/>
      <c r="E69" s="33"/>
      <c r="F69" s="18">
        <f t="shared" si="51"/>
        <v>0</v>
      </c>
      <c r="G69" s="41"/>
      <c r="H69" s="42"/>
      <c r="I69" s="43"/>
      <c r="J69" s="18">
        <f t="shared" si="52"/>
        <v>0</v>
      </c>
      <c r="K69" s="50"/>
      <c r="L69" s="51"/>
      <c r="M69" s="52"/>
      <c r="N69" s="18">
        <f t="shared" si="53"/>
        <v>0</v>
      </c>
      <c r="O69" s="59"/>
      <c r="P69" s="60"/>
      <c r="Q69" s="61"/>
      <c r="R69" s="18">
        <f t="shared" si="54"/>
        <v>0</v>
      </c>
      <c r="S69" s="71">
        <v>0</v>
      </c>
      <c r="T69" s="72">
        <v>0</v>
      </c>
      <c r="U69" s="73">
        <v>2</v>
      </c>
      <c r="V69" s="18">
        <f t="shared" si="55"/>
        <v>2</v>
      </c>
      <c r="W69" s="80"/>
      <c r="X69" s="81"/>
      <c r="Y69" s="82"/>
      <c r="Z69" s="18">
        <f t="shared" si="56"/>
        <v>0</v>
      </c>
      <c r="AA69" s="89"/>
      <c r="AB69" s="90"/>
      <c r="AC69" s="91"/>
      <c r="AD69" s="18">
        <f t="shared" si="57"/>
        <v>0</v>
      </c>
      <c r="AE69" s="19">
        <f t="shared" si="58"/>
        <v>0</v>
      </c>
      <c r="AF69" s="19">
        <f t="shared" si="59"/>
        <v>0</v>
      </c>
      <c r="AG69" s="19">
        <f t="shared" si="60"/>
        <v>0</v>
      </c>
      <c r="AH69" s="18">
        <f t="shared" si="61"/>
        <v>0</v>
      </c>
      <c r="AI69" s="19">
        <f t="shared" si="62"/>
        <v>0</v>
      </c>
      <c r="AJ69" s="19">
        <f t="shared" si="63"/>
        <v>0</v>
      </c>
      <c r="AK69" s="19">
        <f t="shared" si="64"/>
        <v>2</v>
      </c>
      <c r="AL69" s="18">
        <f t="shared" si="65"/>
        <v>2</v>
      </c>
      <c r="AM69" s="19">
        <f t="shared" si="66"/>
        <v>0</v>
      </c>
      <c r="AN69" s="19">
        <f t="shared" si="67"/>
        <v>0</v>
      </c>
      <c r="AO69" s="19">
        <f t="shared" si="68"/>
        <v>0</v>
      </c>
      <c r="AP69" s="18">
        <f t="shared" si="69"/>
        <v>0</v>
      </c>
      <c r="AQ69" s="19">
        <f t="shared" si="70"/>
        <v>0</v>
      </c>
      <c r="AR69" s="19">
        <f t="shared" si="71"/>
        <v>0</v>
      </c>
      <c r="AS69" s="19">
        <f t="shared" si="72"/>
        <v>2</v>
      </c>
      <c r="AT69" s="18">
        <f t="shared" si="73"/>
        <v>2</v>
      </c>
      <c r="AU69" s="19">
        <f t="shared" si="74"/>
        <v>3</v>
      </c>
    </row>
    <row r="70" spans="1:47" ht="15.75" thickBot="1">
      <c r="A70" s="17">
        <f t="shared" si="50"/>
        <v>49</v>
      </c>
      <c r="B70" s="27" t="s">
        <v>92</v>
      </c>
      <c r="C70" s="32">
        <v>1</v>
      </c>
      <c r="D70" s="34">
        <v>0</v>
      </c>
      <c r="E70" s="33">
        <v>0</v>
      </c>
      <c r="F70" s="18">
        <f t="shared" si="51"/>
        <v>1</v>
      </c>
      <c r="G70" s="41"/>
      <c r="H70" s="42"/>
      <c r="I70" s="43"/>
      <c r="J70" s="18">
        <f t="shared" si="52"/>
        <v>0</v>
      </c>
      <c r="K70" s="50"/>
      <c r="L70" s="51"/>
      <c r="M70" s="52"/>
      <c r="N70" s="18">
        <f t="shared" si="53"/>
        <v>0</v>
      </c>
      <c r="O70" s="59"/>
      <c r="P70" s="60"/>
      <c r="Q70" s="61"/>
      <c r="R70" s="18">
        <f t="shared" si="54"/>
        <v>0</v>
      </c>
      <c r="S70" s="71"/>
      <c r="T70" s="72"/>
      <c r="U70" s="73"/>
      <c r="V70" s="18">
        <f t="shared" si="55"/>
        <v>0</v>
      </c>
      <c r="W70" s="80"/>
      <c r="X70" s="81"/>
      <c r="Y70" s="82"/>
      <c r="Z70" s="18">
        <f t="shared" si="56"/>
        <v>0</v>
      </c>
      <c r="AA70" s="89"/>
      <c r="AB70" s="90"/>
      <c r="AC70" s="91"/>
      <c r="AD70" s="18">
        <f t="shared" si="57"/>
        <v>0</v>
      </c>
      <c r="AE70" s="19">
        <f t="shared" si="58"/>
        <v>1</v>
      </c>
      <c r="AF70" s="19">
        <f t="shared" si="59"/>
        <v>0</v>
      </c>
      <c r="AG70" s="19">
        <f t="shared" si="60"/>
        <v>0</v>
      </c>
      <c r="AH70" s="18">
        <f t="shared" si="61"/>
        <v>1</v>
      </c>
      <c r="AI70" s="19">
        <f t="shared" si="62"/>
        <v>0</v>
      </c>
      <c r="AJ70" s="19">
        <f t="shared" si="63"/>
        <v>0</v>
      </c>
      <c r="AK70" s="19">
        <f t="shared" si="64"/>
        <v>0</v>
      </c>
      <c r="AL70" s="18">
        <f t="shared" si="65"/>
        <v>0</v>
      </c>
      <c r="AM70" s="19">
        <f t="shared" si="66"/>
        <v>0</v>
      </c>
      <c r="AN70" s="19">
        <f t="shared" si="67"/>
        <v>0</v>
      </c>
      <c r="AO70" s="19">
        <f t="shared" si="68"/>
        <v>0</v>
      </c>
      <c r="AP70" s="18">
        <f t="shared" si="69"/>
        <v>0</v>
      </c>
      <c r="AQ70" s="19">
        <f t="shared" si="70"/>
        <v>1</v>
      </c>
      <c r="AR70" s="19">
        <f t="shared" si="71"/>
        <v>0</v>
      </c>
      <c r="AS70" s="19">
        <f t="shared" si="72"/>
        <v>0</v>
      </c>
      <c r="AT70" s="18">
        <f t="shared" si="73"/>
        <v>1</v>
      </c>
      <c r="AU70" s="19">
        <f t="shared" si="74"/>
        <v>6</v>
      </c>
    </row>
    <row r="71" spans="1:47" ht="15.75" thickBot="1">
      <c r="A71" s="17">
        <f t="shared" si="50"/>
        <v>49</v>
      </c>
      <c r="B71" s="27" t="s">
        <v>93</v>
      </c>
      <c r="C71" s="32">
        <v>1</v>
      </c>
      <c r="D71" s="34">
        <v>0</v>
      </c>
      <c r="E71" s="33">
        <v>0</v>
      </c>
      <c r="F71" s="18">
        <f t="shared" si="51"/>
        <v>1</v>
      </c>
      <c r="G71" s="41"/>
      <c r="H71" s="42"/>
      <c r="I71" s="43"/>
      <c r="J71" s="18">
        <f t="shared" si="52"/>
        <v>0</v>
      </c>
      <c r="K71" s="50"/>
      <c r="L71" s="51"/>
      <c r="M71" s="52"/>
      <c r="N71" s="18">
        <f t="shared" si="53"/>
        <v>0</v>
      </c>
      <c r="O71" s="59"/>
      <c r="P71" s="60"/>
      <c r="Q71" s="61"/>
      <c r="R71" s="18">
        <f t="shared" si="54"/>
        <v>0</v>
      </c>
      <c r="S71" s="71"/>
      <c r="T71" s="72"/>
      <c r="U71" s="73"/>
      <c r="V71" s="18">
        <f t="shared" si="55"/>
        <v>0</v>
      </c>
      <c r="W71" s="80"/>
      <c r="X71" s="81"/>
      <c r="Y71" s="82"/>
      <c r="Z71" s="18">
        <f t="shared" si="56"/>
        <v>0</v>
      </c>
      <c r="AA71" s="89"/>
      <c r="AB71" s="90"/>
      <c r="AC71" s="91"/>
      <c r="AD71" s="18">
        <f t="shared" si="57"/>
        <v>0</v>
      </c>
      <c r="AE71" s="19">
        <f t="shared" si="58"/>
        <v>1</v>
      </c>
      <c r="AF71" s="19">
        <f t="shared" si="59"/>
        <v>0</v>
      </c>
      <c r="AG71" s="19">
        <f t="shared" si="60"/>
        <v>0</v>
      </c>
      <c r="AH71" s="18">
        <f t="shared" si="61"/>
        <v>1</v>
      </c>
      <c r="AI71" s="19">
        <f t="shared" si="62"/>
        <v>0</v>
      </c>
      <c r="AJ71" s="19">
        <f t="shared" si="63"/>
        <v>0</v>
      </c>
      <c r="AK71" s="19">
        <f t="shared" si="64"/>
        <v>0</v>
      </c>
      <c r="AL71" s="18">
        <f t="shared" si="65"/>
        <v>0</v>
      </c>
      <c r="AM71" s="19">
        <f t="shared" si="66"/>
        <v>0</v>
      </c>
      <c r="AN71" s="19">
        <f t="shared" si="67"/>
        <v>0</v>
      </c>
      <c r="AO71" s="19">
        <f t="shared" si="68"/>
        <v>0</v>
      </c>
      <c r="AP71" s="18">
        <f t="shared" si="69"/>
        <v>0</v>
      </c>
      <c r="AQ71" s="19">
        <f t="shared" si="70"/>
        <v>1</v>
      </c>
      <c r="AR71" s="19">
        <f t="shared" si="71"/>
        <v>0</v>
      </c>
      <c r="AS71" s="19">
        <f t="shared" si="72"/>
        <v>0</v>
      </c>
      <c r="AT71" s="18">
        <f t="shared" si="73"/>
        <v>1</v>
      </c>
      <c r="AU71" s="19">
        <f t="shared" si="74"/>
        <v>6</v>
      </c>
    </row>
    <row r="72" spans="1:47" ht="15.75" thickBot="1">
      <c r="A72" s="17">
        <f t="shared" si="50"/>
        <v>49</v>
      </c>
      <c r="B72" s="27" t="s">
        <v>94</v>
      </c>
      <c r="C72" s="32">
        <v>1</v>
      </c>
      <c r="D72" s="34">
        <v>0</v>
      </c>
      <c r="E72" s="33">
        <v>0</v>
      </c>
      <c r="F72" s="18">
        <f t="shared" si="51"/>
        <v>1</v>
      </c>
      <c r="G72" s="41"/>
      <c r="H72" s="42"/>
      <c r="I72" s="43"/>
      <c r="J72" s="18">
        <f t="shared" si="52"/>
        <v>0</v>
      </c>
      <c r="K72" s="50"/>
      <c r="L72" s="51"/>
      <c r="M72" s="52"/>
      <c r="N72" s="18">
        <f t="shared" si="53"/>
        <v>0</v>
      </c>
      <c r="O72" s="59"/>
      <c r="P72" s="60"/>
      <c r="Q72" s="61"/>
      <c r="R72" s="18">
        <f t="shared" si="54"/>
        <v>0</v>
      </c>
      <c r="S72" s="71"/>
      <c r="T72" s="72"/>
      <c r="U72" s="73"/>
      <c r="V72" s="18">
        <f t="shared" si="55"/>
        <v>0</v>
      </c>
      <c r="W72" s="80"/>
      <c r="X72" s="81"/>
      <c r="Y72" s="82"/>
      <c r="Z72" s="18">
        <f t="shared" si="56"/>
        <v>0</v>
      </c>
      <c r="AA72" s="89"/>
      <c r="AB72" s="90"/>
      <c r="AC72" s="91"/>
      <c r="AD72" s="18">
        <f t="shared" si="57"/>
        <v>0</v>
      </c>
      <c r="AE72" s="19">
        <f t="shared" si="58"/>
        <v>1</v>
      </c>
      <c r="AF72" s="19">
        <f t="shared" si="59"/>
        <v>0</v>
      </c>
      <c r="AG72" s="19">
        <f t="shared" si="60"/>
        <v>0</v>
      </c>
      <c r="AH72" s="18">
        <f t="shared" si="61"/>
        <v>1</v>
      </c>
      <c r="AI72" s="19">
        <f t="shared" si="62"/>
        <v>0</v>
      </c>
      <c r="AJ72" s="19">
        <f t="shared" si="63"/>
        <v>0</v>
      </c>
      <c r="AK72" s="19">
        <f t="shared" si="64"/>
        <v>0</v>
      </c>
      <c r="AL72" s="18">
        <f t="shared" si="65"/>
        <v>0</v>
      </c>
      <c r="AM72" s="19">
        <f t="shared" si="66"/>
        <v>0</v>
      </c>
      <c r="AN72" s="19">
        <f t="shared" si="67"/>
        <v>0</v>
      </c>
      <c r="AO72" s="19">
        <f t="shared" si="68"/>
        <v>0</v>
      </c>
      <c r="AP72" s="18">
        <f t="shared" si="69"/>
        <v>0</v>
      </c>
      <c r="AQ72" s="19">
        <f t="shared" si="70"/>
        <v>1</v>
      </c>
      <c r="AR72" s="19">
        <f t="shared" si="71"/>
        <v>0</v>
      </c>
      <c r="AS72" s="19">
        <f t="shared" si="72"/>
        <v>0</v>
      </c>
      <c r="AT72" s="18">
        <f t="shared" si="73"/>
        <v>1</v>
      </c>
      <c r="AU72" s="19">
        <f t="shared" si="74"/>
        <v>6</v>
      </c>
    </row>
    <row r="73" spans="1:47" ht="15.75" thickBot="1">
      <c r="A73" s="17">
        <f t="shared" si="50"/>
        <v>49</v>
      </c>
      <c r="B73" s="27" t="s">
        <v>95</v>
      </c>
      <c r="C73" s="32">
        <v>1</v>
      </c>
      <c r="D73" s="34">
        <v>0</v>
      </c>
      <c r="E73" s="33">
        <v>0</v>
      </c>
      <c r="F73" s="18">
        <f t="shared" si="51"/>
        <v>1</v>
      </c>
      <c r="G73" s="41"/>
      <c r="H73" s="42"/>
      <c r="I73" s="43"/>
      <c r="J73" s="18">
        <f t="shared" si="52"/>
        <v>0</v>
      </c>
      <c r="K73" s="50"/>
      <c r="L73" s="51"/>
      <c r="M73" s="52"/>
      <c r="N73" s="18">
        <f t="shared" si="53"/>
        <v>0</v>
      </c>
      <c r="O73" s="59"/>
      <c r="P73" s="60"/>
      <c r="Q73" s="61"/>
      <c r="R73" s="18">
        <f t="shared" si="54"/>
        <v>0</v>
      </c>
      <c r="S73" s="71"/>
      <c r="T73" s="72"/>
      <c r="U73" s="73"/>
      <c r="V73" s="18">
        <f t="shared" si="55"/>
        <v>0</v>
      </c>
      <c r="W73" s="80"/>
      <c r="X73" s="81"/>
      <c r="Y73" s="82"/>
      <c r="Z73" s="18">
        <f t="shared" si="56"/>
        <v>0</v>
      </c>
      <c r="AA73" s="89"/>
      <c r="AB73" s="90"/>
      <c r="AC73" s="91"/>
      <c r="AD73" s="18">
        <f t="shared" si="57"/>
        <v>0</v>
      </c>
      <c r="AE73" s="19">
        <f t="shared" si="58"/>
        <v>1</v>
      </c>
      <c r="AF73" s="19">
        <f t="shared" si="59"/>
        <v>0</v>
      </c>
      <c r="AG73" s="19">
        <f t="shared" si="60"/>
        <v>0</v>
      </c>
      <c r="AH73" s="18">
        <f t="shared" si="61"/>
        <v>1</v>
      </c>
      <c r="AI73" s="19">
        <f t="shared" si="62"/>
        <v>0</v>
      </c>
      <c r="AJ73" s="19">
        <f t="shared" si="63"/>
        <v>0</v>
      </c>
      <c r="AK73" s="19">
        <f t="shared" si="64"/>
        <v>0</v>
      </c>
      <c r="AL73" s="18">
        <f t="shared" si="65"/>
        <v>0</v>
      </c>
      <c r="AM73" s="19">
        <f t="shared" si="66"/>
        <v>0</v>
      </c>
      <c r="AN73" s="19">
        <f t="shared" si="67"/>
        <v>0</v>
      </c>
      <c r="AO73" s="19">
        <f t="shared" si="68"/>
        <v>0</v>
      </c>
      <c r="AP73" s="18">
        <f t="shared" si="69"/>
        <v>0</v>
      </c>
      <c r="AQ73" s="19">
        <f t="shared" si="70"/>
        <v>1</v>
      </c>
      <c r="AR73" s="19">
        <f t="shared" si="71"/>
        <v>0</v>
      </c>
      <c r="AS73" s="19">
        <f t="shared" si="72"/>
        <v>0</v>
      </c>
      <c r="AT73" s="18">
        <f t="shared" si="73"/>
        <v>1</v>
      </c>
      <c r="AU73" s="19">
        <f t="shared" si="74"/>
        <v>6</v>
      </c>
    </row>
    <row r="74" spans="1:47" ht="30.75" thickBot="1">
      <c r="A74" s="17">
        <f t="shared" si="50"/>
        <v>49</v>
      </c>
      <c r="B74" s="27" t="s">
        <v>96</v>
      </c>
      <c r="C74" s="32">
        <v>1</v>
      </c>
      <c r="D74" s="34">
        <v>0</v>
      </c>
      <c r="E74" s="33">
        <v>0</v>
      </c>
      <c r="F74" s="18">
        <f t="shared" si="51"/>
        <v>1</v>
      </c>
      <c r="G74" s="41"/>
      <c r="H74" s="42"/>
      <c r="I74" s="43"/>
      <c r="J74" s="18">
        <f t="shared" si="52"/>
        <v>0</v>
      </c>
      <c r="K74" s="50"/>
      <c r="L74" s="51"/>
      <c r="M74" s="52"/>
      <c r="N74" s="18">
        <f t="shared" si="53"/>
        <v>0</v>
      </c>
      <c r="O74" s="59"/>
      <c r="P74" s="60"/>
      <c r="Q74" s="61"/>
      <c r="R74" s="18">
        <f t="shared" si="54"/>
        <v>0</v>
      </c>
      <c r="S74" s="71"/>
      <c r="T74" s="72"/>
      <c r="U74" s="73"/>
      <c r="V74" s="18">
        <f t="shared" si="55"/>
        <v>0</v>
      </c>
      <c r="W74" s="80"/>
      <c r="X74" s="81"/>
      <c r="Y74" s="82"/>
      <c r="Z74" s="18">
        <f t="shared" si="56"/>
        <v>0</v>
      </c>
      <c r="AA74" s="89"/>
      <c r="AB74" s="90"/>
      <c r="AC74" s="91"/>
      <c r="AD74" s="18">
        <f t="shared" si="57"/>
        <v>0</v>
      </c>
      <c r="AE74" s="19">
        <f t="shared" si="58"/>
        <v>1</v>
      </c>
      <c r="AF74" s="19">
        <f t="shared" si="59"/>
        <v>0</v>
      </c>
      <c r="AG74" s="19">
        <f t="shared" si="60"/>
        <v>0</v>
      </c>
      <c r="AH74" s="18">
        <f t="shared" si="61"/>
        <v>1</v>
      </c>
      <c r="AI74" s="19">
        <f t="shared" si="62"/>
        <v>0</v>
      </c>
      <c r="AJ74" s="19">
        <f t="shared" si="63"/>
        <v>0</v>
      </c>
      <c r="AK74" s="19">
        <f t="shared" si="64"/>
        <v>0</v>
      </c>
      <c r="AL74" s="18">
        <f t="shared" si="65"/>
        <v>0</v>
      </c>
      <c r="AM74" s="19">
        <f t="shared" si="66"/>
        <v>0</v>
      </c>
      <c r="AN74" s="19">
        <f t="shared" si="67"/>
        <v>0</v>
      </c>
      <c r="AO74" s="19">
        <f t="shared" si="68"/>
        <v>0</v>
      </c>
      <c r="AP74" s="18">
        <f t="shared" si="69"/>
        <v>0</v>
      </c>
      <c r="AQ74" s="19">
        <f t="shared" si="70"/>
        <v>1</v>
      </c>
      <c r="AR74" s="19">
        <f t="shared" si="71"/>
        <v>0</v>
      </c>
      <c r="AS74" s="19">
        <f t="shared" si="72"/>
        <v>0</v>
      </c>
      <c r="AT74" s="18">
        <f t="shared" si="73"/>
        <v>1</v>
      </c>
      <c r="AU74" s="19">
        <f t="shared" si="74"/>
        <v>6</v>
      </c>
    </row>
    <row r="75" spans="1:47" ht="30.75" thickBot="1">
      <c r="A75" s="17">
        <f t="shared" si="50"/>
        <v>49</v>
      </c>
      <c r="B75" s="27" t="s">
        <v>97</v>
      </c>
      <c r="C75" s="32">
        <v>1</v>
      </c>
      <c r="D75" s="34">
        <v>0</v>
      </c>
      <c r="E75" s="33">
        <v>0</v>
      </c>
      <c r="F75" s="18">
        <f t="shared" si="51"/>
        <v>1</v>
      </c>
      <c r="G75" s="41"/>
      <c r="H75" s="42"/>
      <c r="I75" s="43"/>
      <c r="J75" s="18">
        <f t="shared" si="52"/>
        <v>0</v>
      </c>
      <c r="K75" s="50"/>
      <c r="L75" s="51"/>
      <c r="M75" s="52"/>
      <c r="N75" s="18">
        <f t="shared" si="53"/>
        <v>0</v>
      </c>
      <c r="O75" s="59"/>
      <c r="P75" s="60"/>
      <c r="Q75" s="61"/>
      <c r="R75" s="18">
        <f t="shared" si="54"/>
        <v>0</v>
      </c>
      <c r="S75" s="71"/>
      <c r="T75" s="72"/>
      <c r="U75" s="73"/>
      <c r="V75" s="18">
        <f t="shared" si="55"/>
        <v>0</v>
      </c>
      <c r="W75" s="80"/>
      <c r="X75" s="81"/>
      <c r="Y75" s="82"/>
      <c r="Z75" s="18">
        <f t="shared" si="56"/>
        <v>0</v>
      </c>
      <c r="AA75" s="89"/>
      <c r="AB75" s="90"/>
      <c r="AC75" s="91"/>
      <c r="AD75" s="18">
        <f t="shared" si="57"/>
        <v>0</v>
      </c>
      <c r="AE75" s="19">
        <f t="shared" si="58"/>
        <v>1</v>
      </c>
      <c r="AF75" s="19">
        <f t="shared" si="59"/>
        <v>0</v>
      </c>
      <c r="AG75" s="19">
        <f t="shared" si="60"/>
        <v>0</v>
      </c>
      <c r="AH75" s="18">
        <f t="shared" si="61"/>
        <v>1</v>
      </c>
      <c r="AI75" s="19">
        <f t="shared" si="62"/>
        <v>0</v>
      </c>
      <c r="AJ75" s="19">
        <f t="shared" si="63"/>
        <v>0</v>
      </c>
      <c r="AK75" s="19">
        <f t="shared" si="64"/>
        <v>0</v>
      </c>
      <c r="AL75" s="18">
        <f t="shared" si="65"/>
        <v>0</v>
      </c>
      <c r="AM75" s="19">
        <f t="shared" si="66"/>
        <v>0</v>
      </c>
      <c r="AN75" s="19">
        <f t="shared" si="67"/>
        <v>0</v>
      </c>
      <c r="AO75" s="19">
        <f t="shared" si="68"/>
        <v>0</v>
      </c>
      <c r="AP75" s="18">
        <f t="shared" si="69"/>
        <v>0</v>
      </c>
      <c r="AQ75" s="19">
        <f t="shared" si="70"/>
        <v>1</v>
      </c>
      <c r="AR75" s="19">
        <f t="shared" si="71"/>
        <v>0</v>
      </c>
      <c r="AS75" s="19">
        <f t="shared" si="72"/>
        <v>0</v>
      </c>
      <c r="AT75" s="18">
        <f t="shared" si="73"/>
        <v>1</v>
      </c>
      <c r="AU75" s="19">
        <f t="shared" si="74"/>
        <v>6</v>
      </c>
    </row>
    <row r="76" spans="1:47" ht="15.75" thickBot="1">
      <c r="A76" s="17">
        <f t="shared" si="50"/>
        <v>49</v>
      </c>
      <c r="B76" s="27" t="s">
        <v>98</v>
      </c>
      <c r="C76" s="32"/>
      <c r="D76" s="34"/>
      <c r="E76" s="33"/>
      <c r="F76" s="18">
        <f t="shared" si="51"/>
        <v>0</v>
      </c>
      <c r="G76" s="41"/>
      <c r="H76" s="42"/>
      <c r="I76" s="43"/>
      <c r="J76" s="18">
        <f t="shared" si="52"/>
        <v>0</v>
      </c>
      <c r="K76" s="50"/>
      <c r="L76" s="51"/>
      <c r="M76" s="52"/>
      <c r="N76" s="18">
        <f t="shared" si="53"/>
        <v>0</v>
      </c>
      <c r="O76" s="59">
        <v>1</v>
      </c>
      <c r="P76" s="60">
        <v>0</v>
      </c>
      <c r="Q76" s="61">
        <v>0</v>
      </c>
      <c r="R76" s="18">
        <f t="shared" si="54"/>
        <v>1</v>
      </c>
      <c r="S76" s="71"/>
      <c r="T76" s="72"/>
      <c r="U76" s="73"/>
      <c r="V76" s="18">
        <f t="shared" si="55"/>
        <v>0</v>
      </c>
      <c r="W76" s="80"/>
      <c r="X76" s="81"/>
      <c r="Y76" s="82"/>
      <c r="Z76" s="18">
        <f t="shared" si="56"/>
        <v>0</v>
      </c>
      <c r="AA76" s="89"/>
      <c r="AB76" s="90"/>
      <c r="AC76" s="91"/>
      <c r="AD76" s="18">
        <f t="shared" si="57"/>
        <v>0</v>
      </c>
      <c r="AE76" s="19">
        <f t="shared" si="58"/>
        <v>1</v>
      </c>
      <c r="AF76" s="19">
        <f t="shared" si="59"/>
        <v>0</v>
      </c>
      <c r="AG76" s="19">
        <f t="shared" si="60"/>
        <v>0</v>
      </c>
      <c r="AH76" s="18">
        <f t="shared" si="61"/>
        <v>1</v>
      </c>
      <c r="AI76" s="19">
        <f t="shared" si="62"/>
        <v>0</v>
      </c>
      <c r="AJ76" s="19">
        <f t="shared" si="63"/>
        <v>0</v>
      </c>
      <c r="AK76" s="19">
        <f t="shared" si="64"/>
        <v>0</v>
      </c>
      <c r="AL76" s="18">
        <f t="shared" si="65"/>
        <v>0</v>
      </c>
      <c r="AM76" s="19">
        <f t="shared" si="66"/>
        <v>0</v>
      </c>
      <c r="AN76" s="19">
        <f t="shared" si="67"/>
        <v>0</v>
      </c>
      <c r="AO76" s="19">
        <f t="shared" si="68"/>
        <v>0</v>
      </c>
      <c r="AP76" s="18">
        <f t="shared" si="69"/>
        <v>0</v>
      </c>
      <c r="AQ76" s="19">
        <f t="shared" si="70"/>
        <v>1</v>
      </c>
      <c r="AR76" s="19">
        <f t="shared" si="71"/>
        <v>0</v>
      </c>
      <c r="AS76" s="19">
        <f t="shared" si="72"/>
        <v>0</v>
      </c>
      <c r="AT76" s="18">
        <f t="shared" si="73"/>
        <v>1</v>
      </c>
      <c r="AU76" s="19">
        <f t="shared" si="74"/>
        <v>6</v>
      </c>
    </row>
    <row r="77" spans="1:47" ht="15.75" thickBot="1">
      <c r="A77" s="17">
        <f t="shared" si="50"/>
        <v>49</v>
      </c>
      <c r="B77" s="27" t="s">
        <v>99</v>
      </c>
      <c r="C77" s="32"/>
      <c r="D77" s="34"/>
      <c r="E77" s="33"/>
      <c r="F77" s="18">
        <f t="shared" si="51"/>
        <v>0</v>
      </c>
      <c r="G77" s="41"/>
      <c r="H77" s="42"/>
      <c r="I77" s="43"/>
      <c r="J77" s="18">
        <f t="shared" si="52"/>
        <v>0</v>
      </c>
      <c r="K77" s="50"/>
      <c r="L77" s="51"/>
      <c r="M77" s="52"/>
      <c r="N77" s="18">
        <f t="shared" si="53"/>
        <v>0</v>
      </c>
      <c r="O77" s="59">
        <v>1</v>
      </c>
      <c r="P77" s="60">
        <v>0</v>
      </c>
      <c r="Q77" s="61">
        <v>0</v>
      </c>
      <c r="R77" s="18">
        <f t="shared" si="54"/>
        <v>1</v>
      </c>
      <c r="S77" s="71"/>
      <c r="T77" s="72"/>
      <c r="U77" s="73"/>
      <c r="V77" s="18">
        <f t="shared" si="55"/>
        <v>0</v>
      </c>
      <c r="W77" s="80"/>
      <c r="X77" s="81"/>
      <c r="Y77" s="82"/>
      <c r="Z77" s="18">
        <f t="shared" si="56"/>
        <v>0</v>
      </c>
      <c r="AA77" s="89"/>
      <c r="AB77" s="90"/>
      <c r="AC77" s="91"/>
      <c r="AD77" s="18">
        <f t="shared" si="57"/>
        <v>0</v>
      </c>
      <c r="AE77" s="19">
        <f t="shared" si="58"/>
        <v>1</v>
      </c>
      <c r="AF77" s="19">
        <f t="shared" si="59"/>
        <v>0</v>
      </c>
      <c r="AG77" s="19">
        <f t="shared" si="60"/>
        <v>0</v>
      </c>
      <c r="AH77" s="18">
        <f t="shared" si="61"/>
        <v>1</v>
      </c>
      <c r="AI77" s="19">
        <f t="shared" si="62"/>
        <v>0</v>
      </c>
      <c r="AJ77" s="19">
        <f t="shared" si="63"/>
        <v>0</v>
      </c>
      <c r="AK77" s="19">
        <f t="shared" si="64"/>
        <v>0</v>
      </c>
      <c r="AL77" s="18">
        <f t="shared" si="65"/>
        <v>0</v>
      </c>
      <c r="AM77" s="19">
        <f t="shared" si="66"/>
        <v>0</v>
      </c>
      <c r="AN77" s="19">
        <f t="shared" si="67"/>
        <v>0</v>
      </c>
      <c r="AO77" s="19">
        <f t="shared" si="68"/>
        <v>0</v>
      </c>
      <c r="AP77" s="18">
        <f t="shared" si="69"/>
        <v>0</v>
      </c>
      <c r="AQ77" s="19">
        <f t="shared" si="70"/>
        <v>1</v>
      </c>
      <c r="AR77" s="19">
        <f t="shared" si="71"/>
        <v>0</v>
      </c>
      <c r="AS77" s="19">
        <f t="shared" si="72"/>
        <v>0</v>
      </c>
      <c r="AT77" s="18">
        <f t="shared" si="73"/>
        <v>1</v>
      </c>
      <c r="AU77" s="19">
        <f t="shared" si="74"/>
        <v>6</v>
      </c>
    </row>
    <row r="78" spans="1:47" ht="30.75" thickBot="1">
      <c r="A78" s="17">
        <f t="shared" si="50"/>
        <v>49</v>
      </c>
      <c r="B78" s="27" t="s">
        <v>100</v>
      </c>
      <c r="C78" s="32"/>
      <c r="D78" s="34"/>
      <c r="E78" s="33"/>
      <c r="F78" s="18">
        <f t="shared" si="51"/>
        <v>0</v>
      </c>
      <c r="G78" s="41"/>
      <c r="H78" s="42"/>
      <c r="I78" s="43"/>
      <c r="J78" s="18">
        <f t="shared" si="52"/>
        <v>0</v>
      </c>
      <c r="K78" s="50"/>
      <c r="L78" s="51"/>
      <c r="M78" s="52"/>
      <c r="N78" s="18">
        <f t="shared" si="53"/>
        <v>0</v>
      </c>
      <c r="O78" s="59">
        <v>1</v>
      </c>
      <c r="P78" s="60">
        <v>0</v>
      </c>
      <c r="Q78" s="61">
        <v>0</v>
      </c>
      <c r="R78" s="18">
        <f t="shared" si="54"/>
        <v>1</v>
      </c>
      <c r="S78" s="71"/>
      <c r="T78" s="72"/>
      <c r="U78" s="73"/>
      <c r="V78" s="18">
        <f t="shared" si="55"/>
        <v>0</v>
      </c>
      <c r="W78" s="80"/>
      <c r="X78" s="81"/>
      <c r="Y78" s="82"/>
      <c r="Z78" s="18">
        <f t="shared" si="56"/>
        <v>0</v>
      </c>
      <c r="AA78" s="89"/>
      <c r="AB78" s="90"/>
      <c r="AC78" s="91"/>
      <c r="AD78" s="18">
        <f t="shared" si="57"/>
        <v>0</v>
      </c>
      <c r="AE78" s="19">
        <f t="shared" si="58"/>
        <v>1</v>
      </c>
      <c r="AF78" s="19">
        <f t="shared" si="59"/>
        <v>0</v>
      </c>
      <c r="AG78" s="19">
        <f t="shared" si="60"/>
        <v>0</v>
      </c>
      <c r="AH78" s="18">
        <f t="shared" si="61"/>
        <v>1</v>
      </c>
      <c r="AI78" s="19">
        <f t="shared" si="62"/>
        <v>0</v>
      </c>
      <c r="AJ78" s="19">
        <f t="shared" si="63"/>
        <v>0</v>
      </c>
      <c r="AK78" s="19">
        <f t="shared" si="64"/>
        <v>0</v>
      </c>
      <c r="AL78" s="18">
        <f t="shared" si="65"/>
        <v>0</v>
      </c>
      <c r="AM78" s="19">
        <f t="shared" si="66"/>
        <v>0</v>
      </c>
      <c r="AN78" s="19">
        <f t="shared" si="67"/>
        <v>0</v>
      </c>
      <c r="AO78" s="19">
        <f t="shared" si="68"/>
        <v>0</v>
      </c>
      <c r="AP78" s="18">
        <f t="shared" si="69"/>
        <v>0</v>
      </c>
      <c r="AQ78" s="19">
        <f t="shared" si="70"/>
        <v>1</v>
      </c>
      <c r="AR78" s="19">
        <f t="shared" si="71"/>
        <v>0</v>
      </c>
      <c r="AS78" s="19">
        <f t="shared" si="72"/>
        <v>0</v>
      </c>
      <c r="AT78" s="18">
        <f t="shared" si="73"/>
        <v>1</v>
      </c>
      <c r="AU78" s="19">
        <f t="shared" si="74"/>
        <v>6</v>
      </c>
    </row>
    <row r="79" spans="1:47" ht="30.75" thickBot="1">
      <c r="A79" s="17">
        <f t="shared" si="50"/>
        <v>72</v>
      </c>
      <c r="B79" s="27" t="s">
        <v>101</v>
      </c>
      <c r="C79" s="32"/>
      <c r="D79" s="34"/>
      <c r="E79" s="33"/>
      <c r="F79" s="18">
        <f t="shared" si="51"/>
        <v>0</v>
      </c>
      <c r="G79" s="41"/>
      <c r="H79" s="42"/>
      <c r="I79" s="43"/>
      <c r="J79" s="18">
        <f t="shared" si="52"/>
        <v>0</v>
      </c>
      <c r="K79" s="50"/>
      <c r="L79" s="51"/>
      <c r="M79" s="52"/>
      <c r="N79" s="18">
        <f t="shared" si="53"/>
        <v>0</v>
      </c>
      <c r="O79" s="59"/>
      <c r="P79" s="60"/>
      <c r="Q79" s="61"/>
      <c r="R79" s="18">
        <f t="shared" si="54"/>
        <v>0</v>
      </c>
      <c r="S79" s="71">
        <v>1</v>
      </c>
      <c r="T79" s="72">
        <v>0</v>
      </c>
      <c r="U79" s="73">
        <v>0</v>
      </c>
      <c r="V79" s="18">
        <f t="shared" si="55"/>
        <v>1</v>
      </c>
      <c r="W79" s="80"/>
      <c r="X79" s="81"/>
      <c r="Y79" s="82"/>
      <c r="Z79" s="18">
        <f t="shared" si="56"/>
        <v>0</v>
      </c>
      <c r="AA79" s="89"/>
      <c r="AB79" s="90"/>
      <c r="AC79" s="91"/>
      <c r="AD79" s="18">
        <f t="shared" si="57"/>
        <v>0</v>
      </c>
      <c r="AE79" s="19">
        <f t="shared" si="58"/>
        <v>0</v>
      </c>
      <c r="AF79" s="19">
        <f t="shared" si="59"/>
        <v>0</v>
      </c>
      <c r="AG79" s="19">
        <f t="shared" si="60"/>
        <v>0</v>
      </c>
      <c r="AH79" s="18">
        <f t="shared" si="61"/>
        <v>0</v>
      </c>
      <c r="AI79" s="19">
        <f t="shared" si="62"/>
        <v>1</v>
      </c>
      <c r="AJ79" s="19">
        <f t="shared" si="63"/>
        <v>0</v>
      </c>
      <c r="AK79" s="19">
        <f t="shared" si="64"/>
        <v>0</v>
      </c>
      <c r="AL79" s="18">
        <f t="shared" si="65"/>
        <v>1</v>
      </c>
      <c r="AM79" s="19">
        <f t="shared" si="66"/>
        <v>0</v>
      </c>
      <c r="AN79" s="19">
        <f t="shared" si="67"/>
        <v>0</v>
      </c>
      <c r="AO79" s="19">
        <f t="shared" si="68"/>
        <v>0</v>
      </c>
      <c r="AP79" s="18">
        <f t="shared" si="69"/>
        <v>0</v>
      </c>
      <c r="AQ79" s="19">
        <f t="shared" si="70"/>
        <v>1</v>
      </c>
      <c r="AR79" s="19">
        <f t="shared" si="71"/>
        <v>0</v>
      </c>
      <c r="AS79" s="19">
        <f t="shared" si="72"/>
        <v>0</v>
      </c>
      <c r="AT79" s="18">
        <f t="shared" si="73"/>
        <v>1</v>
      </c>
      <c r="AU79" s="19">
        <f t="shared" si="74"/>
        <v>4.5</v>
      </c>
    </row>
    <row r="80" spans="1:47" ht="30.75" thickBot="1">
      <c r="A80" s="17">
        <f t="shared" si="50"/>
        <v>72</v>
      </c>
      <c r="B80" s="27" t="s">
        <v>102</v>
      </c>
      <c r="C80" s="32"/>
      <c r="D80" s="34"/>
      <c r="E80" s="33"/>
      <c r="F80" s="18">
        <f t="shared" si="51"/>
        <v>0</v>
      </c>
      <c r="G80" s="41"/>
      <c r="H80" s="42"/>
      <c r="I80" s="43"/>
      <c r="J80" s="18">
        <f t="shared" si="52"/>
        <v>0</v>
      </c>
      <c r="K80" s="50"/>
      <c r="L80" s="51"/>
      <c r="M80" s="52"/>
      <c r="N80" s="18">
        <f t="shared" si="53"/>
        <v>0</v>
      </c>
      <c r="O80" s="59"/>
      <c r="P80" s="60"/>
      <c r="Q80" s="61"/>
      <c r="R80" s="18">
        <f t="shared" si="54"/>
        <v>0</v>
      </c>
      <c r="S80" s="71">
        <v>1</v>
      </c>
      <c r="T80" s="72">
        <v>0</v>
      </c>
      <c r="U80" s="73">
        <v>0</v>
      </c>
      <c r="V80" s="18">
        <f t="shared" si="55"/>
        <v>1</v>
      </c>
      <c r="W80" s="80"/>
      <c r="X80" s="81"/>
      <c r="Y80" s="82"/>
      <c r="Z80" s="18">
        <f t="shared" si="56"/>
        <v>0</v>
      </c>
      <c r="AA80" s="89"/>
      <c r="AB80" s="90"/>
      <c r="AC80" s="91"/>
      <c r="AD80" s="18">
        <f t="shared" si="57"/>
        <v>0</v>
      </c>
      <c r="AE80" s="19">
        <f t="shared" si="58"/>
        <v>0</v>
      </c>
      <c r="AF80" s="19">
        <f t="shared" si="59"/>
        <v>0</v>
      </c>
      <c r="AG80" s="19">
        <f t="shared" si="60"/>
        <v>0</v>
      </c>
      <c r="AH80" s="18">
        <f t="shared" si="61"/>
        <v>0</v>
      </c>
      <c r="AI80" s="19">
        <f t="shared" si="62"/>
        <v>1</v>
      </c>
      <c r="AJ80" s="19">
        <f t="shared" si="63"/>
        <v>0</v>
      </c>
      <c r="AK80" s="19">
        <f t="shared" si="64"/>
        <v>0</v>
      </c>
      <c r="AL80" s="18">
        <f t="shared" si="65"/>
        <v>1</v>
      </c>
      <c r="AM80" s="19">
        <f t="shared" si="66"/>
        <v>0</v>
      </c>
      <c r="AN80" s="19">
        <f t="shared" si="67"/>
        <v>0</v>
      </c>
      <c r="AO80" s="19">
        <f t="shared" si="68"/>
        <v>0</v>
      </c>
      <c r="AP80" s="18">
        <f t="shared" si="69"/>
        <v>0</v>
      </c>
      <c r="AQ80" s="19">
        <f t="shared" si="70"/>
        <v>1</v>
      </c>
      <c r="AR80" s="19">
        <f t="shared" si="71"/>
        <v>0</v>
      </c>
      <c r="AS80" s="19">
        <f t="shared" si="72"/>
        <v>0</v>
      </c>
      <c r="AT80" s="18">
        <f t="shared" si="73"/>
        <v>1</v>
      </c>
      <c r="AU80" s="19">
        <f t="shared" si="74"/>
        <v>4.5</v>
      </c>
    </row>
    <row r="81" spans="1:47" ht="15.75" thickBot="1">
      <c r="A81" s="17">
        <f t="shared" si="50"/>
        <v>72</v>
      </c>
      <c r="B81" s="27" t="s">
        <v>103</v>
      </c>
      <c r="C81" s="32"/>
      <c r="D81" s="34"/>
      <c r="E81" s="33"/>
      <c r="F81" s="18">
        <f t="shared" si="51"/>
        <v>0</v>
      </c>
      <c r="G81" s="41"/>
      <c r="H81" s="42"/>
      <c r="I81" s="43"/>
      <c r="J81" s="18">
        <f t="shared" si="52"/>
        <v>0</v>
      </c>
      <c r="K81" s="50"/>
      <c r="L81" s="51"/>
      <c r="M81" s="52"/>
      <c r="N81" s="18">
        <f t="shared" si="53"/>
        <v>0</v>
      </c>
      <c r="O81" s="59"/>
      <c r="P81" s="60"/>
      <c r="Q81" s="61"/>
      <c r="R81" s="18">
        <f t="shared" si="54"/>
        <v>0</v>
      </c>
      <c r="S81" s="71">
        <v>1</v>
      </c>
      <c r="T81" s="72">
        <v>0</v>
      </c>
      <c r="U81" s="73">
        <v>0</v>
      </c>
      <c r="V81" s="18">
        <f t="shared" si="55"/>
        <v>1</v>
      </c>
      <c r="W81" s="80"/>
      <c r="X81" s="81"/>
      <c r="Y81" s="82"/>
      <c r="Z81" s="18">
        <f t="shared" si="56"/>
        <v>0</v>
      </c>
      <c r="AA81" s="89"/>
      <c r="AB81" s="90"/>
      <c r="AC81" s="91"/>
      <c r="AD81" s="18">
        <f t="shared" si="57"/>
        <v>0</v>
      </c>
      <c r="AE81" s="19">
        <f t="shared" si="58"/>
        <v>0</v>
      </c>
      <c r="AF81" s="19">
        <f t="shared" si="59"/>
        <v>0</v>
      </c>
      <c r="AG81" s="19">
        <f t="shared" si="60"/>
        <v>0</v>
      </c>
      <c r="AH81" s="18">
        <f t="shared" si="61"/>
        <v>0</v>
      </c>
      <c r="AI81" s="19">
        <f t="shared" si="62"/>
        <v>1</v>
      </c>
      <c r="AJ81" s="19">
        <f t="shared" si="63"/>
        <v>0</v>
      </c>
      <c r="AK81" s="19">
        <f t="shared" si="64"/>
        <v>0</v>
      </c>
      <c r="AL81" s="18">
        <f t="shared" si="65"/>
        <v>1</v>
      </c>
      <c r="AM81" s="19">
        <f t="shared" si="66"/>
        <v>0</v>
      </c>
      <c r="AN81" s="19">
        <f t="shared" si="67"/>
        <v>0</v>
      </c>
      <c r="AO81" s="19">
        <f t="shared" si="68"/>
        <v>0</v>
      </c>
      <c r="AP81" s="18">
        <f t="shared" si="69"/>
        <v>0</v>
      </c>
      <c r="AQ81" s="19">
        <f t="shared" si="70"/>
        <v>1</v>
      </c>
      <c r="AR81" s="19">
        <f t="shared" si="71"/>
        <v>0</v>
      </c>
      <c r="AS81" s="19">
        <f t="shared" si="72"/>
        <v>0</v>
      </c>
      <c r="AT81" s="18">
        <f t="shared" si="73"/>
        <v>1</v>
      </c>
      <c r="AU81" s="19">
        <f t="shared" si="74"/>
        <v>4.5</v>
      </c>
    </row>
    <row r="82" spans="1:47" ht="30.75" thickBot="1">
      <c r="A82" s="17">
        <f t="shared" si="50"/>
        <v>72</v>
      </c>
      <c r="B82" s="27" t="s">
        <v>104</v>
      </c>
      <c r="C82" s="32"/>
      <c r="D82" s="34"/>
      <c r="E82" s="33"/>
      <c r="F82" s="18">
        <f t="shared" si="51"/>
        <v>0</v>
      </c>
      <c r="G82" s="41">
        <v>1</v>
      </c>
      <c r="H82" s="42">
        <v>0</v>
      </c>
      <c r="I82" s="43">
        <v>0</v>
      </c>
      <c r="J82" s="18">
        <f t="shared" si="52"/>
        <v>1</v>
      </c>
      <c r="K82" s="50"/>
      <c r="L82" s="51"/>
      <c r="M82" s="52"/>
      <c r="N82" s="18">
        <f t="shared" si="53"/>
        <v>0</v>
      </c>
      <c r="O82" s="59"/>
      <c r="P82" s="60"/>
      <c r="Q82" s="61"/>
      <c r="R82" s="18">
        <f t="shared" si="54"/>
        <v>0</v>
      </c>
      <c r="S82" s="71"/>
      <c r="T82" s="72"/>
      <c r="U82" s="73"/>
      <c r="V82" s="18">
        <f t="shared" si="55"/>
        <v>0</v>
      </c>
      <c r="W82" s="80"/>
      <c r="X82" s="81"/>
      <c r="Y82" s="82"/>
      <c r="Z82" s="18">
        <f t="shared" si="56"/>
        <v>0</v>
      </c>
      <c r="AA82" s="89"/>
      <c r="AB82" s="90"/>
      <c r="AC82" s="91"/>
      <c r="AD82" s="18">
        <f t="shared" si="57"/>
        <v>0</v>
      </c>
      <c r="AE82" s="19">
        <f t="shared" si="58"/>
        <v>0</v>
      </c>
      <c r="AF82" s="19">
        <f t="shared" si="59"/>
        <v>0</v>
      </c>
      <c r="AG82" s="19">
        <f t="shared" si="60"/>
        <v>0</v>
      </c>
      <c r="AH82" s="18">
        <f t="shared" si="61"/>
        <v>0</v>
      </c>
      <c r="AI82" s="19">
        <f t="shared" si="62"/>
        <v>1</v>
      </c>
      <c r="AJ82" s="19">
        <f t="shared" si="63"/>
        <v>0</v>
      </c>
      <c r="AK82" s="19">
        <f t="shared" si="64"/>
        <v>0</v>
      </c>
      <c r="AL82" s="18">
        <f t="shared" si="65"/>
        <v>1</v>
      </c>
      <c r="AM82" s="19">
        <f t="shared" si="66"/>
        <v>0</v>
      </c>
      <c r="AN82" s="19">
        <f t="shared" si="67"/>
        <v>0</v>
      </c>
      <c r="AO82" s="19">
        <f t="shared" si="68"/>
        <v>0</v>
      </c>
      <c r="AP82" s="18">
        <f t="shared" si="69"/>
        <v>0</v>
      </c>
      <c r="AQ82" s="19">
        <f t="shared" si="70"/>
        <v>1</v>
      </c>
      <c r="AR82" s="19">
        <f t="shared" si="71"/>
        <v>0</v>
      </c>
      <c r="AS82" s="19">
        <f t="shared" si="72"/>
        <v>0</v>
      </c>
      <c r="AT82" s="18">
        <f t="shared" si="73"/>
        <v>1</v>
      </c>
      <c r="AU82" s="19">
        <f t="shared" si="74"/>
        <v>4.5</v>
      </c>
    </row>
    <row r="83" spans="1:47" ht="15.75" thickBot="1">
      <c r="A83" s="17">
        <f t="shared" si="50"/>
        <v>72</v>
      </c>
      <c r="B83" s="27" t="s">
        <v>105</v>
      </c>
      <c r="C83" s="32"/>
      <c r="D83" s="34"/>
      <c r="E83" s="33"/>
      <c r="F83" s="18">
        <f t="shared" si="51"/>
        <v>0</v>
      </c>
      <c r="G83" s="41">
        <v>1</v>
      </c>
      <c r="H83" s="42">
        <v>0</v>
      </c>
      <c r="I83" s="43">
        <v>0</v>
      </c>
      <c r="J83" s="18">
        <f t="shared" si="52"/>
        <v>1</v>
      </c>
      <c r="K83" s="50"/>
      <c r="L83" s="51"/>
      <c r="M83" s="52"/>
      <c r="N83" s="18">
        <f t="shared" si="53"/>
        <v>0</v>
      </c>
      <c r="O83" s="59"/>
      <c r="P83" s="60"/>
      <c r="Q83" s="61"/>
      <c r="R83" s="18">
        <f t="shared" si="54"/>
        <v>0</v>
      </c>
      <c r="S83" s="71"/>
      <c r="T83" s="72"/>
      <c r="U83" s="73"/>
      <c r="V83" s="18">
        <f t="shared" si="55"/>
        <v>0</v>
      </c>
      <c r="W83" s="80"/>
      <c r="X83" s="81"/>
      <c r="Y83" s="82"/>
      <c r="Z83" s="18">
        <f t="shared" si="56"/>
        <v>0</v>
      </c>
      <c r="AA83" s="89"/>
      <c r="AB83" s="90"/>
      <c r="AC83" s="91"/>
      <c r="AD83" s="18">
        <f t="shared" si="57"/>
        <v>0</v>
      </c>
      <c r="AE83" s="19">
        <f t="shared" si="58"/>
        <v>0</v>
      </c>
      <c r="AF83" s="19">
        <f t="shared" si="59"/>
        <v>0</v>
      </c>
      <c r="AG83" s="19">
        <f t="shared" si="60"/>
        <v>0</v>
      </c>
      <c r="AH83" s="18">
        <f t="shared" si="61"/>
        <v>0</v>
      </c>
      <c r="AI83" s="19">
        <f t="shared" si="62"/>
        <v>1</v>
      </c>
      <c r="AJ83" s="19">
        <f t="shared" si="63"/>
        <v>0</v>
      </c>
      <c r="AK83" s="19">
        <f t="shared" si="64"/>
        <v>0</v>
      </c>
      <c r="AL83" s="18">
        <f t="shared" si="65"/>
        <v>1</v>
      </c>
      <c r="AM83" s="19">
        <f t="shared" si="66"/>
        <v>0</v>
      </c>
      <c r="AN83" s="19">
        <f t="shared" si="67"/>
        <v>0</v>
      </c>
      <c r="AO83" s="19">
        <f t="shared" si="68"/>
        <v>0</v>
      </c>
      <c r="AP83" s="18">
        <f t="shared" si="69"/>
        <v>0</v>
      </c>
      <c r="AQ83" s="19">
        <f t="shared" si="70"/>
        <v>1</v>
      </c>
      <c r="AR83" s="19">
        <f t="shared" si="71"/>
        <v>0</v>
      </c>
      <c r="AS83" s="19">
        <f t="shared" si="72"/>
        <v>0</v>
      </c>
      <c r="AT83" s="18">
        <f t="shared" si="73"/>
        <v>1</v>
      </c>
      <c r="AU83" s="19">
        <f t="shared" si="74"/>
        <v>4.5</v>
      </c>
    </row>
    <row r="84" spans="1:47" ht="30.75" thickBot="1">
      <c r="A84" s="17">
        <f t="shared" si="50"/>
        <v>72</v>
      </c>
      <c r="B84" s="27" t="s">
        <v>106</v>
      </c>
      <c r="C84" s="32"/>
      <c r="D84" s="34"/>
      <c r="E84" s="33"/>
      <c r="F84" s="18">
        <f t="shared" si="51"/>
        <v>0</v>
      </c>
      <c r="G84" s="41"/>
      <c r="H84" s="42"/>
      <c r="I84" s="43"/>
      <c r="J84" s="18">
        <f t="shared" si="52"/>
        <v>0</v>
      </c>
      <c r="K84" s="50"/>
      <c r="L84" s="51"/>
      <c r="M84" s="52"/>
      <c r="N84" s="18">
        <f t="shared" si="53"/>
        <v>0</v>
      </c>
      <c r="O84" s="59"/>
      <c r="P84" s="60"/>
      <c r="Q84" s="61"/>
      <c r="R84" s="18">
        <f t="shared" si="54"/>
        <v>0</v>
      </c>
      <c r="S84" s="71"/>
      <c r="T84" s="72"/>
      <c r="U84" s="73"/>
      <c r="V84" s="18">
        <f t="shared" si="55"/>
        <v>0</v>
      </c>
      <c r="W84" s="80">
        <v>1</v>
      </c>
      <c r="X84" s="81">
        <v>0</v>
      </c>
      <c r="Y84" s="82">
        <v>0</v>
      </c>
      <c r="Z84" s="18">
        <f t="shared" si="56"/>
        <v>1</v>
      </c>
      <c r="AA84" s="89"/>
      <c r="AB84" s="90"/>
      <c r="AC84" s="91"/>
      <c r="AD84" s="18">
        <f t="shared" si="57"/>
        <v>0</v>
      </c>
      <c r="AE84" s="19">
        <f t="shared" si="58"/>
        <v>0</v>
      </c>
      <c r="AF84" s="19">
        <f t="shared" si="59"/>
        <v>0</v>
      </c>
      <c r="AG84" s="19">
        <f t="shared" si="60"/>
        <v>0</v>
      </c>
      <c r="AH84" s="18">
        <f t="shared" si="61"/>
        <v>0</v>
      </c>
      <c r="AI84" s="19">
        <f t="shared" si="62"/>
        <v>1</v>
      </c>
      <c r="AJ84" s="19">
        <f t="shared" si="63"/>
        <v>0</v>
      </c>
      <c r="AK84" s="19">
        <f t="shared" si="64"/>
        <v>0</v>
      </c>
      <c r="AL84" s="18">
        <f t="shared" si="65"/>
        <v>1</v>
      </c>
      <c r="AM84" s="19">
        <f t="shared" si="66"/>
        <v>0</v>
      </c>
      <c r="AN84" s="19">
        <f t="shared" si="67"/>
        <v>0</v>
      </c>
      <c r="AO84" s="19">
        <f t="shared" si="68"/>
        <v>0</v>
      </c>
      <c r="AP84" s="18">
        <f t="shared" si="69"/>
        <v>0</v>
      </c>
      <c r="AQ84" s="19">
        <f t="shared" si="70"/>
        <v>1</v>
      </c>
      <c r="AR84" s="19">
        <f t="shared" si="71"/>
        <v>0</v>
      </c>
      <c r="AS84" s="19">
        <f t="shared" si="72"/>
        <v>0</v>
      </c>
      <c r="AT84" s="18">
        <f t="shared" si="73"/>
        <v>1</v>
      </c>
      <c r="AU84" s="19">
        <f t="shared" si="74"/>
        <v>4.5</v>
      </c>
    </row>
    <row r="85" spans="1:47" ht="15.75" thickBot="1">
      <c r="A85" s="17">
        <f t="shared" si="50"/>
        <v>72</v>
      </c>
      <c r="B85" s="27" t="s">
        <v>107</v>
      </c>
      <c r="C85" s="32"/>
      <c r="D85" s="34"/>
      <c r="E85" s="33"/>
      <c r="F85" s="18">
        <f t="shared" si="51"/>
        <v>0</v>
      </c>
      <c r="G85" s="41"/>
      <c r="H85" s="42"/>
      <c r="I85" s="43"/>
      <c r="J85" s="18">
        <f t="shared" si="52"/>
        <v>0</v>
      </c>
      <c r="K85" s="50"/>
      <c r="L85" s="51"/>
      <c r="M85" s="52"/>
      <c r="N85" s="18">
        <f t="shared" si="53"/>
        <v>0</v>
      </c>
      <c r="O85" s="59"/>
      <c r="P85" s="60"/>
      <c r="Q85" s="61"/>
      <c r="R85" s="18">
        <f t="shared" si="54"/>
        <v>0</v>
      </c>
      <c r="S85" s="71"/>
      <c r="T85" s="72"/>
      <c r="U85" s="73"/>
      <c r="V85" s="18">
        <f t="shared" si="55"/>
        <v>0</v>
      </c>
      <c r="W85" s="80">
        <v>1</v>
      </c>
      <c r="X85" s="81">
        <v>0</v>
      </c>
      <c r="Y85" s="82">
        <v>0</v>
      </c>
      <c r="Z85" s="18">
        <f t="shared" si="56"/>
        <v>1</v>
      </c>
      <c r="AA85" s="89"/>
      <c r="AB85" s="90"/>
      <c r="AC85" s="91"/>
      <c r="AD85" s="18">
        <f t="shared" si="57"/>
        <v>0</v>
      </c>
      <c r="AE85" s="19">
        <f t="shared" si="58"/>
        <v>0</v>
      </c>
      <c r="AF85" s="19">
        <f t="shared" si="59"/>
        <v>0</v>
      </c>
      <c r="AG85" s="19">
        <f t="shared" si="60"/>
        <v>0</v>
      </c>
      <c r="AH85" s="18">
        <f t="shared" si="61"/>
        <v>0</v>
      </c>
      <c r="AI85" s="19">
        <f t="shared" si="62"/>
        <v>1</v>
      </c>
      <c r="AJ85" s="19">
        <f t="shared" si="63"/>
        <v>0</v>
      </c>
      <c r="AK85" s="19">
        <f t="shared" si="64"/>
        <v>0</v>
      </c>
      <c r="AL85" s="18">
        <f t="shared" si="65"/>
        <v>1</v>
      </c>
      <c r="AM85" s="19">
        <f t="shared" si="66"/>
        <v>0</v>
      </c>
      <c r="AN85" s="19">
        <f t="shared" si="67"/>
        <v>0</v>
      </c>
      <c r="AO85" s="19">
        <f t="shared" si="68"/>
        <v>0</v>
      </c>
      <c r="AP85" s="18">
        <f t="shared" si="69"/>
        <v>0</v>
      </c>
      <c r="AQ85" s="19">
        <f t="shared" si="70"/>
        <v>1</v>
      </c>
      <c r="AR85" s="19">
        <f t="shared" si="71"/>
        <v>0</v>
      </c>
      <c r="AS85" s="19">
        <f t="shared" si="72"/>
        <v>0</v>
      </c>
      <c r="AT85" s="18">
        <f t="shared" si="73"/>
        <v>1</v>
      </c>
      <c r="AU85" s="19">
        <f t="shared" si="74"/>
        <v>4.5</v>
      </c>
    </row>
    <row r="86" spans="1:47" ht="30.75" thickBot="1">
      <c r="A86" s="17">
        <f t="shared" si="50"/>
        <v>79</v>
      </c>
      <c r="B86" s="27" t="s">
        <v>108</v>
      </c>
      <c r="C86" s="32">
        <v>0</v>
      </c>
      <c r="D86" s="34">
        <v>1</v>
      </c>
      <c r="E86" s="33">
        <v>0</v>
      </c>
      <c r="F86" s="18">
        <f t="shared" si="51"/>
        <v>1</v>
      </c>
      <c r="G86" s="41"/>
      <c r="H86" s="42"/>
      <c r="I86" s="43"/>
      <c r="J86" s="18">
        <f t="shared" si="52"/>
        <v>0</v>
      </c>
      <c r="K86" s="50"/>
      <c r="L86" s="51"/>
      <c r="M86" s="52"/>
      <c r="N86" s="18">
        <f t="shared" si="53"/>
        <v>0</v>
      </c>
      <c r="O86" s="59"/>
      <c r="P86" s="60"/>
      <c r="Q86" s="61"/>
      <c r="R86" s="18">
        <f t="shared" si="54"/>
        <v>0</v>
      </c>
      <c r="S86" s="71"/>
      <c r="T86" s="72"/>
      <c r="U86" s="73"/>
      <c r="V86" s="18">
        <f t="shared" si="55"/>
        <v>0</v>
      </c>
      <c r="W86" s="80"/>
      <c r="X86" s="81"/>
      <c r="Y86" s="82"/>
      <c r="Z86" s="18">
        <f t="shared" si="56"/>
        <v>0</v>
      </c>
      <c r="AA86" s="89"/>
      <c r="AB86" s="90"/>
      <c r="AC86" s="91"/>
      <c r="AD86" s="18">
        <f t="shared" si="57"/>
        <v>0</v>
      </c>
      <c r="AE86" s="19">
        <f t="shared" si="58"/>
        <v>0</v>
      </c>
      <c r="AF86" s="19">
        <f t="shared" si="59"/>
        <v>1</v>
      </c>
      <c r="AG86" s="19">
        <f t="shared" si="60"/>
        <v>0</v>
      </c>
      <c r="AH86" s="18">
        <f t="shared" si="61"/>
        <v>1</v>
      </c>
      <c r="AI86" s="19">
        <f t="shared" si="62"/>
        <v>0</v>
      </c>
      <c r="AJ86" s="19">
        <f t="shared" si="63"/>
        <v>0</v>
      </c>
      <c r="AK86" s="19">
        <f t="shared" si="64"/>
        <v>0</v>
      </c>
      <c r="AL86" s="18">
        <f t="shared" si="65"/>
        <v>0</v>
      </c>
      <c r="AM86" s="19">
        <f t="shared" si="66"/>
        <v>0</v>
      </c>
      <c r="AN86" s="19">
        <f t="shared" si="67"/>
        <v>0</v>
      </c>
      <c r="AO86" s="19">
        <f t="shared" si="68"/>
        <v>0</v>
      </c>
      <c r="AP86" s="18">
        <f t="shared" si="69"/>
        <v>0</v>
      </c>
      <c r="AQ86" s="19">
        <f t="shared" si="70"/>
        <v>0</v>
      </c>
      <c r="AR86" s="19">
        <f t="shared" si="71"/>
        <v>1</v>
      </c>
      <c r="AS86" s="19">
        <f t="shared" si="72"/>
        <v>0</v>
      </c>
      <c r="AT86" s="18">
        <f t="shared" si="73"/>
        <v>1</v>
      </c>
      <c r="AU86" s="19">
        <f t="shared" si="74"/>
        <v>4</v>
      </c>
    </row>
    <row r="87" spans="1:47" ht="15.75" thickBot="1">
      <c r="A87" s="17">
        <f t="shared" si="50"/>
        <v>79</v>
      </c>
      <c r="B87" s="27" t="s">
        <v>109</v>
      </c>
      <c r="C87" s="32">
        <v>0</v>
      </c>
      <c r="D87" s="34">
        <v>1</v>
      </c>
      <c r="E87" s="33">
        <v>0</v>
      </c>
      <c r="F87" s="18">
        <f t="shared" si="51"/>
        <v>1</v>
      </c>
      <c r="G87" s="41"/>
      <c r="H87" s="42"/>
      <c r="I87" s="43"/>
      <c r="J87" s="18">
        <f t="shared" si="52"/>
        <v>0</v>
      </c>
      <c r="K87" s="50"/>
      <c r="L87" s="51"/>
      <c r="M87" s="52"/>
      <c r="N87" s="18">
        <f t="shared" si="53"/>
        <v>0</v>
      </c>
      <c r="O87" s="59"/>
      <c r="P87" s="60"/>
      <c r="Q87" s="61"/>
      <c r="R87" s="18">
        <f t="shared" si="54"/>
        <v>0</v>
      </c>
      <c r="S87" s="71"/>
      <c r="T87" s="72"/>
      <c r="U87" s="73"/>
      <c r="V87" s="18">
        <f t="shared" si="55"/>
        <v>0</v>
      </c>
      <c r="W87" s="80"/>
      <c r="X87" s="81"/>
      <c r="Y87" s="82"/>
      <c r="Z87" s="18">
        <f t="shared" si="56"/>
        <v>0</v>
      </c>
      <c r="AA87" s="89"/>
      <c r="AB87" s="90"/>
      <c r="AC87" s="91"/>
      <c r="AD87" s="18">
        <f t="shared" si="57"/>
        <v>0</v>
      </c>
      <c r="AE87" s="19">
        <f t="shared" si="58"/>
        <v>0</v>
      </c>
      <c r="AF87" s="19">
        <f t="shared" si="59"/>
        <v>1</v>
      </c>
      <c r="AG87" s="19">
        <f t="shared" si="60"/>
        <v>0</v>
      </c>
      <c r="AH87" s="18">
        <f t="shared" si="61"/>
        <v>1</v>
      </c>
      <c r="AI87" s="19">
        <f t="shared" si="62"/>
        <v>0</v>
      </c>
      <c r="AJ87" s="19">
        <f t="shared" si="63"/>
        <v>0</v>
      </c>
      <c r="AK87" s="19">
        <f t="shared" si="64"/>
        <v>0</v>
      </c>
      <c r="AL87" s="18">
        <f t="shared" si="65"/>
        <v>0</v>
      </c>
      <c r="AM87" s="19">
        <f t="shared" si="66"/>
        <v>0</v>
      </c>
      <c r="AN87" s="19">
        <f t="shared" si="67"/>
        <v>0</v>
      </c>
      <c r="AO87" s="19">
        <f t="shared" si="68"/>
        <v>0</v>
      </c>
      <c r="AP87" s="18">
        <f t="shared" si="69"/>
        <v>0</v>
      </c>
      <c r="AQ87" s="19">
        <f t="shared" si="70"/>
        <v>0</v>
      </c>
      <c r="AR87" s="19">
        <f t="shared" si="71"/>
        <v>1</v>
      </c>
      <c r="AS87" s="19">
        <f t="shared" si="72"/>
        <v>0</v>
      </c>
      <c r="AT87" s="18">
        <f t="shared" si="73"/>
        <v>1</v>
      </c>
      <c r="AU87" s="19">
        <f t="shared" si="74"/>
        <v>4</v>
      </c>
    </row>
    <row r="88" spans="1:47" ht="15.75" thickBot="1">
      <c r="A88" s="17">
        <f t="shared" si="50"/>
        <v>79</v>
      </c>
      <c r="B88" s="27" t="s">
        <v>110</v>
      </c>
      <c r="C88" s="32">
        <v>0</v>
      </c>
      <c r="D88" s="34">
        <v>1</v>
      </c>
      <c r="E88" s="33">
        <v>0</v>
      </c>
      <c r="F88" s="18">
        <f t="shared" si="51"/>
        <v>1</v>
      </c>
      <c r="G88" s="41"/>
      <c r="H88" s="42"/>
      <c r="I88" s="43"/>
      <c r="J88" s="18">
        <f t="shared" si="52"/>
        <v>0</v>
      </c>
      <c r="K88" s="50"/>
      <c r="L88" s="51"/>
      <c r="M88" s="52"/>
      <c r="N88" s="18">
        <f t="shared" si="53"/>
        <v>0</v>
      </c>
      <c r="O88" s="59"/>
      <c r="P88" s="60"/>
      <c r="Q88" s="61"/>
      <c r="R88" s="18">
        <f t="shared" si="54"/>
        <v>0</v>
      </c>
      <c r="S88" s="71"/>
      <c r="T88" s="72"/>
      <c r="U88" s="73"/>
      <c r="V88" s="18">
        <f t="shared" si="55"/>
        <v>0</v>
      </c>
      <c r="W88" s="80"/>
      <c r="X88" s="81"/>
      <c r="Y88" s="82"/>
      <c r="Z88" s="18">
        <f t="shared" si="56"/>
        <v>0</v>
      </c>
      <c r="AA88" s="89"/>
      <c r="AB88" s="90"/>
      <c r="AC88" s="91"/>
      <c r="AD88" s="18">
        <f t="shared" si="57"/>
        <v>0</v>
      </c>
      <c r="AE88" s="19">
        <f t="shared" si="58"/>
        <v>0</v>
      </c>
      <c r="AF88" s="19">
        <f t="shared" si="59"/>
        <v>1</v>
      </c>
      <c r="AG88" s="19">
        <f t="shared" si="60"/>
        <v>0</v>
      </c>
      <c r="AH88" s="18">
        <f t="shared" si="61"/>
        <v>1</v>
      </c>
      <c r="AI88" s="19">
        <f t="shared" si="62"/>
        <v>0</v>
      </c>
      <c r="AJ88" s="19">
        <f t="shared" si="63"/>
        <v>0</v>
      </c>
      <c r="AK88" s="19">
        <f t="shared" si="64"/>
        <v>0</v>
      </c>
      <c r="AL88" s="18">
        <f t="shared" si="65"/>
        <v>0</v>
      </c>
      <c r="AM88" s="19">
        <f t="shared" si="66"/>
        <v>0</v>
      </c>
      <c r="AN88" s="19">
        <f t="shared" si="67"/>
        <v>0</v>
      </c>
      <c r="AO88" s="19">
        <f t="shared" si="68"/>
        <v>0</v>
      </c>
      <c r="AP88" s="18">
        <f t="shared" si="69"/>
        <v>0</v>
      </c>
      <c r="AQ88" s="19">
        <f t="shared" si="70"/>
        <v>0</v>
      </c>
      <c r="AR88" s="19">
        <f t="shared" si="71"/>
        <v>1</v>
      </c>
      <c r="AS88" s="19">
        <f t="shared" si="72"/>
        <v>0</v>
      </c>
      <c r="AT88" s="18">
        <f t="shared" si="73"/>
        <v>1</v>
      </c>
      <c r="AU88" s="19">
        <f t="shared" si="74"/>
        <v>4</v>
      </c>
    </row>
    <row r="89" spans="1:47" ht="15.75" thickBot="1">
      <c r="A89" s="17">
        <f t="shared" si="50"/>
        <v>79</v>
      </c>
      <c r="B89" s="27" t="s">
        <v>111</v>
      </c>
      <c r="C89" s="32">
        <v>0</v>
      </c>
      <c r="D89" s="34">
        <v>1</v>
      </c>
      <c r="E89" s="33">
        <v>0</v>
      </c>
      <c r="F89" s="18">
        <f t="shared" si="51"/>
        <v>1</v>
      </c>
      <c r="G89" s="41"/>
      <c r="H89" s="42"/>
      <c r="I89" s="43"/>
      <c r="J89" s="18">
        <f t="shared" si="52"/>
        <v>0</v>
      </c>
      <c r="K89" s="50"/>
      <c r="L89" s="51"/>
      <c r="M89" s="52"/>
      <c r="N89" s="18">
        <f t="shared" si="53"/>
        <v>0</v>
      </c>
      <c r="O89" s="59"/>
      <c r="P89" s="60"/>
      <c r="Q89" s="61"/>
      <c r="R89" s="18">
        <f t="shared" si="54"/>
        <v>0</v>
      </c>
      <c r="S89" s="71"/>
      <c r="T89" s="72"/>
      <c r="U89" s="73"/>
      <c r="V89" s="18">
        <f t="shared" si="55"/>
        <v>0</v>
      </c>
      <c r="W89" s="80"/>
      <c r="X89" s="81"/>
      <c r="Y89" s="82"/>
      <c r="Z89" s="18">
        <f t="shared" si="56"/>
        <v>0</v>
      </c>
      <c r="AA89" s="89"/>
      <c r="AB89" s="90"/>
      <c r="AC89" s="91"/>
      <c r="AD89" s="18">
        <f t="shared" si="57"/>
        <v>0</v>
      </c>
      <c r="AE89" s="19">
        <f t="shared" si="58"/>
        <v>0</v>
      </c>
      <c r="AF89" s="19">
        <f t="shared" si="59"/>
        <v>1</v>
      </c>
      <c r="AG89" s="19">
        <f t="shared" si="60"/>
        <v>0</v>
      </c>
      <c r="AH89" s="18">
        <f t="shared" si="61"/>
        <v>1</v>
      </c>
      <c r="AI89" s="19">
        <f t="shared" si="62"/>
        <v>0</v>
      </c>
      <c r="AJ89" s="19">
        <f t="shared" si="63"/>
        <v>0</v>
      </c>
      <c r="AK89" s="19">
        <f t="shared" si="64"/>
        <v>0</v>
      </c>
      <c r="AL89" s="18">
        <f t="shared" si="65"/>
        <v>0</v>
      </c>
      <c r="AM89" s="19">
        <f t="shared" si="66"/>
        <v>0</v>
      </c>
      <c r="AN89" s="19">
        <f t="shared" si="67"/>
        <v>0</v>
      </c>
      <c r="AO89" s="19">
        <f t="shared" si="68"/>
        <v>0</v>
      </c>
      <c r="AP89" s="18">
        <f t="shared" si="69"/>
        <v>0</v>
      </c>
      <c r="AQ89" s="19">
        <f t="shared" si="70"/>
        <v>0</v>
      </c>
      <c r="AR89" s="19">
        <f t="shared" si="71"/>
        <v>1</v>
      </c>
      <c r="AS89" s="19">
        <f t="shared" si="72"/>
        <v>0</v>
      </c>
      <c r="AT89" s="18">
        <f t="shared" si="73"/>
        <v>1</v>
      </c>
      <c r="AU89" s="19">
        <f t="shared" si="74"/>
        <v>4</v>
      </c>
    </row>
    <row r="90" spans="1:47" ht="15.75" thickBot="1">
      <c r="A90" s="17">
        <f t="shared" si="50"/>
        <v>79</v>
      </c>
      <c r="B90" s="27" t="s">
        <v>112</v>
      </c>
      <c r="C90" s="32">
        <v>0</v>
      </c>
      <c r="D90" s="34">
        <v>1</v>
      </c>
      <c r="E90" s="33">
        <v>0</v>
      </c>
      <c r="F90" s="18">
        <f t="shared" si="51"/>
        <v>1</v>
      </c>
      <c r="G90" s="41"/>
      <c r="H90" s="42"/>
      <c r="I90" s="43"/>
      <c r="J90" s="18">
        <f t="shared" si="52"/>
        <v>0</v>
      </c>
      <c r="K90" s="50"/>
      <c r="L90" s="51"/>
      <c r="M90" s="52"/>
      <c r="N90" s="18">
        <f t="shared" si="53"/>
        <v>0</v>
      </c>
      <c r="O90" s="59"/>
      <c r="P90" s="60"/>
      <c r="Q90" s="61"/>
      <c r="R90" s="18">
        <f t="shared" si="54"/>
        <v>0</v>
      </c>
      <c r="S90" s="71"/>
      <c r="T90" s="72"/>
      <c r="U90" s="73"/>
      <c r="V90" s="18">
        <f t="shared" si="55"/>
        <v>0</v>
      </c>
      <c r="W90" s="80"/>
      <c r="X90" s="81"/>
      <c r="Y90" s="82"/>
      <c r="Z90" s="18">
        <f t="shared" si="56"/>
        <v>0</v>
      </c>
      <c r="AA90" s="89"/>
      <c r="AB90" s="90"/>
      <c r="AC90" s="91"/>
      <c r="AD90" s="18">
        <f t="shared" si="57"/>
        <v>0</v>
      </c>
      <c r="AE90" s="19">
        <f t="shared" si="58"/>
        <v>0</v>
      </c>
      <c r="AF90" s="19">
        <f t="shared" si="59"/>
        <v>1</v>
      </c>
      <c r="AG90" s="19">
        <f t="shared" si="60"/>
        <v>0</v>
      </c>
      <c r="AH90" s="18">
        <f t="shared" si="61"/>
        <v>1</v>
      </c>
      <c r="AI90" s="19">
        <f t="shared" si="62"/>
        <v>0</v>
      </c>
      <c r="AJ90" s="19">
        <f t="shared" si="63"/>
        <v>0</v>
      </c>
      <c r="AK90" s="19">
        <f t="shared" si="64"/>
        <v>0</v>
      </c>
      <c r="AL90" s="18">
        <f t="shared" si="65"/>
        <v>0</v>
      </c>
      <c r="AM90" s="19">
        <f t="shared" si="66"/>
        <v>0</v>
      </c>
      <c r="AN90" s="19">
        <f t="shared" si="67"/>
        <v>0</v>
      </c>
      <c r="AO90" s="19">
        <f t="shared" si="68"/>
        <v>0</v>
      </c>
      <c r="AP90" s="18">
        <f t="shared" si="69"/>
        <v>0</v>
      </c>
      <c r="AQ90" s="19">
        <f t="shared" si="70"/>
        <v>0</v>
      </c>
      <c r="AR90" s="19">
        <f t="shared" si="71"/>
        <v>1</v>
      </c>
      <c r="AS90" s="19">
        <f t="shared" si="72"/>
        <v>0</v>
      </c>
      <c r="AT90" s="18">
        <f t="shared" si="73"/>
        <v>1</v>
      </c>
      <c r="AU90" s="19">
        <f t="shared" si="74"/>
        <v>4</v>
      </c>
    </row>
    <row r="91" spans="1:47" ht="15.75" thickBot="1">
      <c r="A91" s="17">
        <f t="shared" si="50"/>
        <v>79</v>
      </c>
      <c r="B91" s="27" t="s">
        <v>113</v>
      </c>
      <c r="C91" s="32">
        <v>0</v>
      </c>
      <c r="D91" s="34">
        <v>1</v>
      </c>
      <c r="E91" s="33">
        <v>0</v>
      </c>
      <c r="F91" s="18">
        <f t="shared" si="51"/>
        <v>1</v>
      </c>
      <c r="G91" s="41"/>
      <c r="H91" s="42"/>
      <c r="I91" s="43"/>
      <c r="J91" s="18">
        <f t="shared" si="52"/>
        <v>0</v>
      </c>
      <c r="K91" s="50"/>
      <c r="L91" s="51"/>
      <c r="M91" s="52"/>
      <c r="N91" s="18">
        <f t="shared" si="53"/>
        <v>0</v>
      </c>
      <c r="O91" s="59"/>
      <c r="P91" s="60"/>
      <c r="Q91" s="61"/>
      <c r="R91" s="18">
        <f t="shared" si="54"/>
        <v>0</v>
      </c>
      <c r="S91" s="71"/>
      <c r="T91" s="72"/>
      <c r="U91" s="73"/>
      <c r="V91" s="18">
        <f t="shared" si="55"/>
        <v>0</v>
      </c>
      <c r="W91" s="80"/>
      <c r="X91" s="81"/>
      <c r="Y91" s="82"/>
      <c r="Z91" s="18">
        <f t="shared" si="56"/>
        <v>0</v>
      </c>
      <c r="AA91" s="89"/>
      <c r="AB91" s="90"/>
      <c r="AC91" s="91"/>
      <c r="AD91" s="18">
        <f t="shared" si="57"/>
        <v>0</v>
      </c>
      <c r="AE91" s="19">
        <f t="shared" si="58"/>
        <v>0</v>
      </c>
      <c r="AF91" s="19">
        <f t="shared" si="59"/>
        <v>1</v>
      </c>
      <c r="AG91" s="19">
        <f t="shared" si="60"/>
        <v>0</v>
      </c>
      <c r="AH91" s="18">
        <f t="shared" si="61"/>
        <v>1</v>
      </c>
      <c r="AI91" s="19">
        <f t="shared" si="62"/>
        <v>0</v>
      </c>
      <c r="AJ91" s="19">
        <f t="shared" si="63"/>
        <v>0</v>
      </c>
      <c r="AK91" s="19">
        <f t="shared" si="64"/>
        <v>0</v>
      </c>
      <c r="AL91" s="18">
        <f t="shared" si="65"/>
        <v>0</v>
      </c>
      <c r="AM91" s="19">
        <f t="shared" si="66"/>
        <v>0</v>
      </c>
      <c r="AN91" s="19">
        <f t="shared" si="67"/>
        <v>0</v>
      </c>
      <c r="AO91" s="19">
        <f t="shared" si="68"/>
        <v>0</v>
      </c>
      <c r="AP91" s="18">
        <f t="shared" si="69"/>
        <v>0</v>
      </c>
      <c r="AQ91" s="19">
        <f t="shared" si="70"/>
        <v>0</v>
      </c>
      <c r="AR91" s="19">
        <f t="shared" si="71"/>
        <v>1</v>
      </c>
      <c r="AS91" s="19">
        <f t="shared" si="72"/>
        <v>0</v>
      </c>
      <c r="AT91" s="18">
        <f t="shared" si="73"/>
        <v>1</v>
      </c>
      <c r="AU91" s="19">
        <f t="shared" si="74"/>
        <v>4</v>
      </c>
    </row>
    <row r="92" spans="1:47" ht="15.75" thickBot="1">
      <c r="A92" s="17">
        <f t="shared" si="50"/>
        <v>79</v>
      </c>
      <c r="B92" s="27" t="s">
        <v>114</v>
      </c>
      <c r="C92" s="32">
        <v>0</v>
      </c>
      <c r="D92" s="34">
        <v>1</v>
      </c>
      <c r="E92" s="33">
        <v>0</v>
      </c>
      <c r="F92" s="18">
        <f t="shared" si="51"/>
        <v>1</v>
      </c>
      <c r="G92" s="41"/>
      <c r="H92" s="42"/>
      <c r="I92" s="43"/>
      <c r="J92" s="18">
        <f t="shared" si="52"/>
        <v>0</v>
      </c>
      <c r="K92" s="50"/>
      <c r="L92" s="51"/>
      <c r="M92" s="52"/>
      <c r="N92" s="18">
        <f t="shared" si="53"/>
        <v>0</v>
      </c>
      <c r="O92" s="59"/>
      <c r="P92" s="60"/>
      <c r="Q92" s="61"/>
      <c r="R92" s="18">
        <f t="shared" si="54"/>
        <v>0</v>
      </c>
      <c r="S92" s="71"/>
      <c r="T92" s="72"/>
      <c r="U92" s="73"/>
      <c r="V92" s="18">
        <f t="shared" si="55"/>
        <v>0</v>
      </c>
      <c r="W92" s="80"/>
      <c r="X92" s="81"/>
      <c r="Y92" s="82"/>
      <c r="Z92" s="18">
        <f t="shared" si="56"/>
        <v>0</v>
      </c>
      <c r="AA92" s="89"/>
      <c r="AB92" s="90"/>
      <c r="AC92" s="91"/>
      <c r="AD92" s="18">
        <f t="shared" si="57"/>
        <v>0</v>
      </c>
      <c r="AE92" s="19">
        <f t="shared" si="58"/>
        <v>0</v>
      </c>
      <c r="AF92" s="19">
        <f t="shared" si="59"/>
        <v>1</v>
      </c>
      <c r="AG92" s="19">
        <f t="shared" si="60"/>
        <v>0</v>
      </c>
      <c r="AH92" s="18">
        <f t="shared" si="61"/>
        <v>1</v>
      </c>
      <c r="AI92" s="19">
        <f t="shared" si="62"/>
        <v>0</v>
      </c>
      <c r="AJ92" s="19">
        <f t="shared" si="63"/>
        <v>0</v>
      </c>
      <c r="AK92" s="19">
        <f t="shared" si="64"/>
        <v>0</v>
      </c>
      <c r="AL92" s="18">
        <f t="shared" si="65"/>
        <v>0</v>
      </c>
      <c r="AM92" s="19">
        <f t="shared" si="66"/>
        <v>0</v>
      </c>
      <c r="AN92" s="19">
        <f t="shared" si="67"/>
        <v>0</v>
      </c>
      <c r="AO92" s="19">
        <f t="shared" si="68"/>
        <v>0</v>
      </c>
      <c r="AP92" s="18">
        <f t="shared" si="69"/>
        <v>0</v>
      </c>
      <c r="AQ92" s="19">
        <f t="shared" si="70"/>
        <v>0</v>
      </c>
      <c r="AR92" s="19">
        <f t="shared" si="71"/>
        <v>1</v>
      </c>
      <c r="AS92" s="19">
        <f t="shared" si="72"/>
        <v>0</v>
      </c>
      <c r="AT92" s="18">
        <f t="shared" si="73"/>
        <v>1</v>
      </c>
      <c r="AU92" s="19">
        <f t="shared" si="74"/>
        <v>4</v>
      </c>
    </row>
    <row r="93" spans="1:47" ht="30.75" thickBot="1">
      <c r="A93" s="17">
        <f t="shared" si="50"/>
        <v>79</v>
      </c>
      <c r="B93" s="27" t="s">
        <v>115</v>
      </c>
      <c r="C93" s="32">
        <v>0</v>
      </c>
      <c r="D93" s="34">
        <v>1</v>
      </c>
      <c r="E93" s="33">
        <v>0</v>
      </c>
      <c r="F93" s="18">
        <f t="shared" si="51"/>
        <v>1</v>
      </c>
      <c r="G93" s="41"/>
      <c r="H93" s="42"/>
      <c r="I93" s="43"/>
      <c r="J93" s="18">
        <f t="shared" si="52"/>
        <v>0</v>
      </c>
      <c r="K93" s="50"/>
      <c r="L93" s="51"/>
      <c r="M93" s="52"/>
      <c r="N93" s="18">
        <f t="shared" si="53"/>
        <v>0</v>
      </c>
      <c r="O93" s="59"/>
      <c r="P93" s="60"/>
      <c r="Q93" s="61"/>
      <c r="R93" s="18">
        <f t="shared" si="54"/>
        <v>0</v>
      </c>
      <c r="S93" s="71"/>
      <c r="T93" s="72"/>
      <c r="U93" s="73"/>
      <c r="V93" s="18">
        <f t="shared" si="55"/>
        <v>0</v>
      </c>
      <c r="W93" s="80"/>
      <c r="X93" s="81"/>
      <c r="Y93" s="82"/>
      <c r="Z93" s="18">
        <f t="shared" si="56"/>
        <v>0</v>
      </c>
      <c r="AA93" s="89"/>
      <c r="AB93" s="90"/>
      <c r="AC93" s="91"/>
      <c r="AD93" s="18">
        <f t="shared" si="57"/>
        <v>0</v>
      </c>
      <c r="AE93" s="19">
        <f t="shared" si="58"/>
        <v>0</v>
      </c>
      <c r="AF93" s="19">
        <f t="shared" si="59"/>
        <v>1</v>
      </c>
      <c r="AG93" s="19">
        <f t="shared" si="60"/>
        <v>0</v>
      </c>
      <c r="AH93" s="18">
        <f t="shared" si="61"/>
        <v>1</v>
      </c>
      <c r="AI93" s="19">
        <f t="shared" si="62"/>
        <v>0</v>
      </c>
      <c r="AJ93" s="19">
        <f t="shared" si="63"/>
        <v>0</v>
      </c>
      <c r="AK93" s="19">
        <f t="shared" si="64"/>
        <v>0</v>
      </c>
      <c r="AL93" s="18">
        <f t="shared" si="65"/>
        <v>0</v>
      </c>
      <c r="AM93" s="19">
        <f t="shared" si="66"/>
        <v>0</v>
      </c>
      <c r="AN93" s="19">
        <f t="shared" si="67"/>
        <v>0</v>
      </c>
      <c r="AO93" s="19">
        <f t="shared" si="68"/>
        <v>0</v>
      </c>
      <c r="AP93" s="18">
        <f t="shared" si="69"/>
        <v>0</v>
      </c>
      <c r="AQ93" s="19">
        <f t="shared" si="70"/>
        <v>0</v>
      </c>
      <c r="AR93" s="19">
        <f t="shared" si="71"/>
        <v>1</v>
      </c>
      <c r="AS93" s="19">
        <f t="shared" si="72"/>
        <v>0</v>
      </c>
      <c r="AT93" s="18">
        <f t="shared" si="73"/>
        <v>1</v>
      </c>
      <c r="AU93" s="19">
        <f t="shared" si="74"/>
        <v>4</v>
      </c>
    </row>
    <row r="94" spans="1:47" ht="15.75" thickBot="1">
      <c r="A94" s="17">
        <f t="shared" si="50"/>
        <v>79</v>
      </c>
      <c r="B94" s="27" t="s">
        <v>116</v>
      </c>
      <c r="C94" s="32">
        <v>0</v>
      </c>
      <c r="D94" s="34">
        <v>1</v>
      </c>
      <c r="E94" s="33">
        <v>0</v>
      </c>
      <c r="F94" s="18">
        <f t="shared" si="51"/>
        <v>1</v>
      </c>
      <c r="G94" s="41"/>
      <c r="H94" s="42"/>
      <c r="I94" s="43"/>
      <c r="J94" s="18">
        <f t="shared" si="52"/>
        <v>0</v>
      </c>
      <c r="K94" s="50"/>
      <c r="L94" s="51"/>
      <c r="M94" s="52"/>
      <c r="N94" s="18">
        <f t="shared" si="53"/>
        <v>0</v>
      </c>
      <c r="O94" s="59"/>
      <c r="P94" s="60"/>
      <c r="Q94" s="61"/>
      <c r="R94" s="18">
        <f t="shared" si="54"/>
        <v>0</v>
      </c>
      <c r="S94" s="71"/>
      <c r="T94" s="72"/>
      <c r="U94" s="73"/>
      <c r="V94" s="18">
        <f t="shared" si="55"/>
        <v>0</v>
      </c>
      <c r="W94" s="80"/>
      <c r="X94" s="81"/>
      <c r="Y94" s="82"/>
      <c r="Z94" s="18">
        <f t="shared" si="56"/>
        <v>0</v>
      </c>
      <c r="AA94" s="89"/>
      <c r="AB94" s="90"/>
      <c r="AC94" s="91"/>
      <c r="AD94" s="18">
        <f t="shared" si="57"/>
        <v>0</v>
      </c>
      <c r="AE94" s="19">
        <f t="shared" si="58"/>
        <v>0</v>
      </c>
      <c r="AF94" s="19">
        <f t="shared" si="59"/>
        <v>1</v>
      </c>
      <c r="AG94" s="19">
        <f t="shared" si="60"/>
        <v>0</v>
      </c>
      <c r="AH94" s="18">
        <f t="shared" si="61"/>
        <v>1</v>
      </c>
      <c r="AI94" s="19">
        <f t="shared" si="62"/>
        <v>0</v>
      </c>
      <c r="AJ94" s="19">
        <f t="shared" si="63"/>
        <v>0</v>
      </c>
      <c r="AK94" s="19">
        <f t="shared" si="64"/>
        <v>0</v>
      </c>
      <c r="AL94" s="18">
        <f t="shared" si="65"/>
        <v>0</v>
      </c>
      <c r="AM94" s="19">
        <f t="shared" si="66"/>
        <v>0</v>
      </c>
      <c r="AN94" s="19">
        <f t="shared" si="67"/>
        <v>0</v>
      </c>
      <c r="AO94" s="19">
        <f t="shared" si="68"/>
        <v>0</v>
      </c>
      <c r="AP94" s="18">
        <f t="shared" si="69"/>
        <v>0</v>
      </c>
      <c r="AQ94" s="19">
        <f t="shared" si="70"/>
        <v>0</v>
      </c>
      <c r="AR94" s="19">
        <f t="shared" si="71"/>
        <v>1</v>
      </c>
      <c r="AS94" s="19">
        <f t="shared" si="72"/>
        <v>0</v>
      </c>
      <c r="AT94" s="18">
        <f t="shared" si="73"/>
        <v>1</v>
      </c>
      <c r="AU94" s="19">
        <f t="shared" si="74"/>
        <v>4</v>
      </c>
    </row>
    <row r="95" spans="1:47" ht="45.75" thickBot="1">
      <c r="A95" s="17">
        <f t="shared" si="50"/>
        <v>79</v>
      </c>
      <c r="B95" s="27" t="s">
        <v>117</v>
      </c>
      <c r="C95" s="32">
        <v>0</v>
      </c>
      <c r="D95" s="34">
        <v>1</v>
      </c>
      <c r="E95" s="33">
        <v>0</v>
      </c>
      <c r="F95" s="18">
        <f t="shared" si="51"/>
        <v>1</v>
      </c>
      <c r="G95" s="41"/>
      <c r="H95" s="42"/>
      <c r="I95" s="43"/>
      <c r="J95" s="18">
        <f t="shared" si="52"/>
        <v>0</v>
      </c>
      <c r="K95" s="50"/>
      <c r="L95" s="51"/>
      <c r="M95" s="52"/>
      <c r="N95" s="18">
        <f t="shared" si="53"/>
        <v>0</v>
      </c>
      <c r="O95" s="59"/>
      <c r="P95" s="60"/>
      <c r="Q95" s="61"/>
      <c r="R95" s="18">
        <f t="shared" si="54"/>
        <v>0</v>
      </c>
      <c r="S95" s="71"/>
      <c r="T95" s="72"/>
      <c r="U95" s="73"/>
      <c r="V95" s="18">
        <f t="shared" si="55"/>
        <v>0</v>
      </c>
      <c r="W95" s="80"/>
      <c r="X95" s="81"/>
      <c r="Y95" s="82"/>
      <c r="Z95" s="18">
        <f t="shared" si="56"/>
        <v>0</v>
      </c>
      <c r="AA95" s="89"/>
      <c r="AB95" s="90"/>
      <c r="AC95" s="91"/>
      <c r="AD95" s="18">
        <f t="shared" si="57"/>
        <v>0</v>
      </c>
      <c r="AE95" s="19">
        <f t="shared" si="58"/>
        <v>0</v>
      </c>
      <c r="AF95" s="19">
        <f t="shared" si="59"/>
        <v>1</v>
      </c>
      <c r="AG95" s="19">
        <f t="shared" si="60"/>
        <v>0</v>
      </c>
      <c r="AH95" s="18">
        <f t="shared" si="61"/>
        <v>1</v>
      </c>
      <c r="AI95" s="19">
        <f t="shared" si="62"/>
        <v>0</v>
      </c>
      <c r="AJ95" s="19">
        <f t="shared" si="63"/>
        <v>0</v>
      </c>
      <c r="AK95" s="19">
        <f t="shared" si="64"/>
        <v>0</v>
      </c>
      <c r="AL95" s="18">
        <f t="shared" si="65"/>
        <v>0</v>
      </c>
      <c r="AM95" s="19">
        <f t="shared" si="66"/>
        <v>0</v>
      </c>
      <c r="AN95" s="19">
        <f t="shared" si="67"/>
        <v>0</v>
      </c>
      <c r="AO95" s="19">
        <f t="shared" si="68"/>
        <v>0</v>
      </c>
      <c r="AP95" s="18">
        <f t="shared" si="69"/>
        <v>0</v>
      </c>
      <c r="AQ95" s="19">
        <f t="shared" si="70"/>
        <v>0</v>
      </c>
      <c r="AR95" s="19">
        <f t="shared" si="71"/>
        <v>1</v>
      </c>
      <c r="AS95" s="19">
        <f t="shared" si="72"/>
        <v>0</v>
      </c>
      <c r="AT95" s="18">
        <f t="shared" si="73"/>
        <v>1</v>
      </c>
      <c r="AU95" s="19">
        <f t="shared" si="74"/>
        <v>4</v>
      </c>
    </row>
    <row r="96" spans="1:47" ht="30.75" thickBot="1">
      <c r="A96" s="17">
        <f t="shared" si="50"/>
        <v>79</v>
      </c>
      <c r="B96" s="27" t="s">
        <v>118</v>
      </c>
      <c r="C96" s="32">
        <v>0</v>
      </c>
      <c r="D96" s="34">
        <v>1</v>
      </c>
      <c r="E96" s="33">
        <v>0</v>
      </c>
      <c r="F96" s="18">
        <f t="shared" si="51"/>
        <v>1</v>
      </c>
      <c r="G96" s="41"/>
      <c r="H96" s="42"/>
      <c r="I96" s="43"/>
      <c r="J96" s="18">
        <f t="shared" si="52"/>
        <v>0</v>
      </c>
      <c r="K96" s="50"/>
      <c r="L96" s="51"/>
      <c r="M96" s="52"/>
      <c r="N96" s="18">
        <f t="shared" si="53"/>
        <v>0</v>
      </c>
      <c r="O96" s="59"/>
      <c r="P96" s="60"/>
      <c r="Q96" s="61"/>
      <c r="R96" s="18">
        <f t="shared" si="54"/>
        <v>0</v>
      </c>
      <c r="S96" s="71"/>
      <c r="T96" s="72"/>
      <c r="U96" s="73"/>
      <c r="V96" s="18">
        <f t="shared" si="55"/>
        <v>0</v>
      </c>
      <c r="W96" s="80"/>
      <c r="X96" s="81"/>
      <c r="Y96" s="82"/>
      <c r="Z96" s="18">
        <f t="shared" si="56"/>
        <v>0</v>
      </c>
      <c r="AA96" s="89"/>
      <c r="AB96" s="90"/>
      <c r="AC96" s="91"/>
      <c r="AD96" s="18">
        <f t="shared" si="57"/>
        <v>0</v>
      </c>
      <c r="AE96" s="19">
        <f t="shared" si="58"/>
        <v>0</v>
      </c>
      <c r="AF96" s="19">
        <f t="shared" si="59"/>
        <v>1</v>
      </c>
      <c r="AG96" s="19">
        <f t="shared" si="60"/>
        <v>0</v>
      </c>
      <c r="AH96" s="18">
        <f t="shared" si="61"/>
        <v>1</v>
      </c>
      <c r="AI96" s="19">
        <f t="shared" si="62"/>
        <v>0</v>
      </c>
      <c r="AJ96" s="19">
        <f t="shared" si="63"/>
        <v>0</v>
      </c>
      <c r="AK96" s="19">
        <f t="shared" si="64"/>
        <v>0</v>
      </c>
      <c r="AL96" s="18">
        <f t="shared" si="65"/>
        <v>0</v>
      </c>
      <c r="AM96" s="19">
        <f t="shared" si="66"/>
        <v>0</v>
      </c>
      <c r="AN96" s="19">
        <f t="shared" si="67"/>
        <v>0</v>
      </c>
      <c r="AO96" s="19">
        <f t="shared" si="68"/>
        <v>0</v>
      </c>
      <c r="AP96" s="18">
        <f t="shared" si="69"/>
        <v>0</v>
      </c>
      <c r="AQ96" s="19">
        <f t="shared" si="70"/>
        <v>0</v>
      </c>
      <c r="AR96" s="19">
        <f t="shared" si="71"/>
        <v>1</v>
      </c>
      <c r="AS96" s="19">
        <f t="shared" si="72"/>
        <v>0</v>
      </c>
      <c r="AT96" s="18">
        <f t="shared" si="73"/>
        <v>1</v>
      </c>
      <c r="AU96" s="19">
        <f t="shared" si="74"/>
        <v>4</v>
      </c>
    </row>
    <row r="97" spans="1:47" ht="43.5" thickBot="1">
      <c r="A97" s="17">
        <f t="shared" si="50"/>
        <v>79</v>
      </c>
      <c r="B97" s="27" t="s">
        <v>119</v>
      </c>
      <c r="C97" s="32">
        <v>0</v>
      </c>
      <c r="D97" s="34">
        <v>1</v>
      </c>
      <c r="E97" s="33">
        <v>0</v>
      </c>
      <c r="F97" s="18">
        <f t="shared" si="51"/>
        <v>1</v>
      </c>
      <c r="G97" s="41"/>
      <c r="H97" s="42"/>
      <c r="I97" s="43"/>
      <c r="J97" s="18">
        <f t="shared" si="52"/>
        <v>0</v>
      </c>
      <c r="K97" s="50"/>
      <c r="L97" s="51"/>
      <c r="M97" s="52"/>
      <c r="N97" s="18">
        <f t="shared" si="53"/>
        <v>0</v>
      </c>
      <c r="O97" s="59"/>
      <c r="P97" s="60"/>
      <c r="Q97" s="61"/>
      <c r="R97" s="18">
        <f t="shared" si="54"/>
        <v>0</v>
      </c>
      <c r="S97" s="71"/>
      <c r="T97" s="72"/>
      <c r="U97" s="73"/>
      <c r="V97" s="18">
        <f t="shared" si="55"/>
        <v>0</v>
      </c>
      <c r="W97" s="80"/>
      <c r="X97" s="81"/>
      <c r="Y97" s="82"/>
      <c r="Z97" s="18">
        <f t="shared" si="56"/>
        <v>0</v>
      </c>
      <c r="AA97" s="89"/>
      <c r="AB97" s="90"/>
      <c r="AC97" s="91"/>
      <c r="AD97" s="18">
        <f t="shared" si="57"/>
        <v>0</v>
      </c>
      <c r="AE97" s="19">
        <f t="shared" si="58"/>
        <v>0</v>
      </c>
      <c r="AF97" s="19">
        <f t="shared" si="59"/>
        <v>1</v>
      </c>
      <c r="AG97" s="19">
        <f t="shared" si="60"/>
        <v>0</v>
      </c>
      <c r="AH97" s="18">
        <f t="shared" si="61"/>
        <v>1</v>
      </c>
      <c r="AI97" s="19">
        <f t="shared" si="62"/>
        <v>0</v>
      </c>
      <c r="AJ97" s="19">
        <f t="shared" si="63"/>
        <v>0</v>
      </c>
      <c r="AK97" s="19">
        <f t="shared" si="64"/>
        <v>0</v>
      </c>
      <c r="AL97" s="18">
        <f t="shared" si="65"/>
        <v>0</v>
      </c>
      <c r="AM97" s="19">
        <f t="shared" si="66"/>
        <v>0</v>
      </c>
      <c r="AN97" s="19">
        <f t="shared" si="67"/>
        <v>0</v>
      </c>
      <c r="AO97" s="19">
        <f t="shared" si="68"/>
        <v>0</v>
      </c>
      <c r="AP97" s="18">
        <f t="shared" si="69"/>
        <v>0</v>
      </c>
      <c r="AQ97" s="19">
        <f t="shared" si="70"/>
        <v>0</v>
      </c>
      <c r="AR97" s="19">
        <f t="shared" si="71"/>
        <v>1</v>
      </c>
      <c r="AS97" s="19">
        <f t="shared" si="72"/>
        <v>0</v>
      </c>
      <c r="AT97" s="18">
        <f t="shared" si="73"/>
        <v>1</v>
      </c>
      <c r="AU97" s="19">
        <f t="shared" si="74"/>
        <v>4</v>
      </c>
    </row>
    <row r="98" spans="1:47" ht="45.75" thickBot="1">
      <c r="A98" s="17">
        <f t="shared" si="50"/>
        <v>79</v>
      </c>
      <c r="B98" s="27" t="s">
        <v>120</v>
      </c>
      <c r="C98" s="32">
        <v>0</v>
      </c>
      <c r="D98" s="34">
        <v>1</v>
      </c>
      <c r="E98" s="33">
        <v>0</v>
      </c>
      <c r="F98" s="18">
        <f t="shared" si="51"/>
        <v>1</v>
      </c>
      <c r="G98" s="41"/>
      <c r="H98" s="42"/>
      <c r="I98" s="43"/>
      <c r="J98" s="18">
        <f t="shared" si="52"/>
        <v>0</v>
      </c>
      <c r="K98" s="50"/>
      <c r="L98" s="51"/>
      <c r="M98" s="52"/>
      <c r="N98" s="18">
        <f t="shared" si="53"/>
        <v>0</v>
      </c>
      <c r="O98" s="59"/>
      <c r="P98" s="60"/>
      <c r="Q98" s="61"/>
      <c r="R98" s="18">
        <f t="shared" si="54"/>
        <v>0</v>
      </c>
      <c r="S98" s="71"/>
      <c r="T98" s="72"/>
      <c r="U98" s="73"/>
      <c r="V98" s="18">
        <f t="shared" si="55"/>
        <v>0</v>
      </c>
      <c r="W98" s="80"/>
      <c r="X98" s="81"/>
      <c r="Y98" s="82"/>
      <c r="Z98" s="18">
        <f t="shared" si="56"/>
        <v>0</v>
      </c>
      <c r="AA98" s="89"/>
      <c r="AB98" s="90"/>
      <c r="AC98" s="91"/>
      <c r="AD98" s="18">
        <f t="shared" si="57"/>
        <v>0</v>
      </c>
      <c r="AE98" s="19">
        <f t="shared" si="58"/>
        <v>0</v>
      </c>
      <c r="AF98" s="19">
        <f t="shared" si="59"/>
        <v>1</v>
      </c>
      <c r="AG98" s="19">
        <f t="shared" si="60"/>
        <v>0</v>
      </c>
      <c r="AH98" s="18">
        <f t="shared" si="61"/>
        <v>1</v>
      </c>
      <c r="AI98" s="19">
        <f t="shared" si="62"/>
        <v>0</v>
      </c>
      <c r="AJ98" s="19">
        <f t="shared" si="63"/>
        <v>0</v>
      </c>
      <c r="AK98" s="19">
        <f t="shared" si="64"/>
        <v>0</v>
      </c>
      <c r="AL98" s="18">
        <f t="shared" si="65"/>
        <v>0</v>
      </c>
      <c r="AM98" s="19">
        <f t="shared" si="66"/>
        <v>0</v>
      </c>
      <c r="AN98" s="19">
        <f t="shared" si="67"/>
        <v>0</v>
      </c>
      <c r="AO98" s="19">
        <f t="shared" si="68"/>
        <v>0</v>
      </c>
      <c r="AP98" s="18">
        <f t="shared" si="69"/>
        <v>0</v>
      </c>
      <c r="AQ98" s="19">
        <f t="shared" si="70"/>
        <v>0</v>
      </c>
      <c r="AR98" s="19">
        <f t="shared" si="71"/>
        <v>1</v>
      </c>
      <c r="AS98" s="19">
        <f t="shared" si="72"/>
        <v>0</v>
      </c>
      <c r="AT98" s="18">
        <f t="shared" si="73"/>
        <v>1</v>
      </c>
      <c r="AU98" s="19">
        <f t="shared" si="74"/>
        <v>4</v>
      </c>
    </row>
    <row r="99" spans="1:47" ht="30.75" thickBot="1">
      <c r="A99" s="17">
        <f t="shared" si="50"/>
        <v>79</v>
      </c>
      <c r="B99" s="27" t="s">
        <v>121</v>
      </c>
      <c r="C99" s="32">
        <v>0</v>
      </c>
      <c r="D99" s="34">
        <v>1</v>
      </c>
      <c r="E99" s="33">
        <v>0</v>
      </c>
      <c r="F99" s="18">
        <f t="shared" si="51"/>
        <v>1</v>
      </c>
      <c r="G99" s="41"/>
      <c r="H99" s="42"/>
      <c r="I99" s="43"/>
      <c r="J99" s="18">
        <f t="shared" si="52"/>
        <v>0</v>
      </c>
      <c r="K99" s="50"/>
      <c r="L99" s="51"/>
      <c r="M99" s="52"/>
      <c r="N99" s="18">
        <f t="shared" si="53"/>
        <v>0</v>
      </c>
      <c r="O99" s="59"/>
      <c r="P99" s="60"/>
      <c r="Q99" s="61"/>
      <c r="R99" s="18">
        <f t="shared" si="54"/>
        <v>0</v>
      </c>
      <c r="S99" s="71"/>
      <c r="T99" s="72"/>
      <c r="U99" s="73"/>
      <c r="V99" s="18">
        <f t="shared" si="55"/>
        <v>0</v>
      </c>
      <c r="W99" s="80"/>
      <c r="X99" s="81"/>
      <c r="Y99" s="82"/>
      <c r="Z99" s="18">
        <f t="shared" si="56"/>
        <v>0</v>
      </c>
      <c r="AA99" s="89"/>
      <c r="AB99" s="90"/>
      <c r="AC99" s="91"/>
      <c r="AD99" s="18">
        <f t="shared" si="57"/>
        <v>0</v>
      </c>
      <c r="AE99" s="19">
        <f t="shared" si="58"/>
        <v>0</v>
      </c>
      <c r="AF99" s="19">
        <f t="shared" si="59"/>
        <v>1</v>
      </c>
      <c r="AG99" s="19">
        <f t="shared" si="60"/>
        <v>0</v>
      </c>
      <c r="AH99" s="18">
        <f t="shared" si="61"/>
        <v>1</v>
      </c>
      <c r="AI99" s="19">
        <f t="shared" si="62"/>
        <v>0</v>
      </c>
      <c r="AJ99" s="19">
        <f t="shared" si="63"/>
        <v>0</v>
      </c>
      <c r="AK99" s="19">
        <f t="shared" si="64"/>
        <v>0</v>
      </c>
      <c r="AL99" s="18">
        <f t="shared" si="65"/>
        <v>0</v>
      </c>
      <c r="AM99" s="19">
        <f t="shared" si="66"/>
        <v>0</v>
      </c>
      <c r="AN99" s="19">
        <f t="shared" si="67"/>
        <v>0</v>
      </c>
      <c r="AO99" s="19">
        <f t="shared" si="68"/>
        <v>0</v>
      </c>
      <c r="AP99" s="18">
        <f t="shared" si="69"/>
        <v>0</v>
      </c>
      <c r="AQ99" s="19">
        <f t="shared" si="70"/>
        <v>0</v>
      </c>
      <c r="AR99" s="19">
        <f t="shared" si="71"/>
        <v>1</v>
      </c>
      <c r="AS99" s="19">
        <f t="shared" si="72"/>
        <v>0</v>
      </c>
      <c r="AT99" s="18">
        <f t="shared" si="73"/>
        <v>1</v>
      </c>
      <c r="AU99" s="19">
        <f t="shared" si="74"/>
        <v>4</v>
      </c>
    </row>
    <row r="100" spans="1:47" ht="30.75" thickBot="1">
      <c r="A100" s="17">
        <f aca="true" t="shared" si="75" ref="A100:A131">RANK(AU100,$AU$4:$AU$164)</f>
        <v>79</v>
      </c>
      <c r="B100" s="27" t="s">
        <v>122</v>
      </c>
      <c r="C100" s="32"/>
      <c r="D100" s="34"/>
      <c r="E100" s="33"/>
      <c r="F100" s="18">
        <f aca="true" t="shared" si="76" ref="F100:F131">C100+D100+E100</f>
        <v>0</v>
      </c>
      <c r="G100" s="41"/>
      <c r="H100" s="42"/>
      <c r="I100" s="43"/>
      <c r="J100" s="18">
        <f aca="true" t="shared" si="77" ref="J100:J131">G100+H100+I100</f>
        <v>0</v>
      </c>
      <c r="K100" s="50"/>
      <c r="L100" s="51"/>
      <c r="M100" s="52"/>
      <c r="N100" s="18">
        <f aca="true" t="shared" si="78" ref="N100:N131">K100+L100+M100</f>
        <v>0</v>
      </c>
      <c r="O100" s="59">
        <v>0</v>
      </c>
      <c r="P100" s="60">
        <v>1</v>
      </c>
      <c r="Q100" s="61">
        <v>0</v>
      </c>
      <c r="R100" s="18">
        <f aca="true" t="shared" si="79" ref="R100:R131">O100+P100+Q100</f>
        <v>1</v>
      </c>
      <c r="S100" s="71"/>
      <c r="T100" s="72"/>
      <c r="U100" s="73"/>
      <c r="V100" s="18">
        <f aca="true" t="shared" si="80" ref="V100:V131">S100+T100+U100</f>
        <v>0</v>
      </c>
      <c r="W100" s="80"/>
      <c r="X100" s="81"/>
      <c r="Y100" s="82"/>
      <c r="Z100" s="18">
        <f aca="true" t="shared" si="81" ref="Z100:Z131">W100+X100+Y100</f>
        <v>0</v>
      </c>
      <c r="AA100" s="89"/>
      <c r="AB100" s="90"/>
      <c r="AC100" s="91"/>
      <c r="AD100" s="18">
        <f aca="true" t="shared" si="82" ref="AD100:AD131">AA100+AB100+AC100</f>
        <v>0</v>
      </c>
      <c r="AE100" s="19">
        <f aca="true" t="shared" si="83" ref="AE100:AE131">C100+O100</f>
        <v>0</v>
      </c>
      <c r="AF100" s="19">
        <f aca="true" t="shared" si="84" ref="AF100:AF131">D100+P100</f>
        <v>1</v>
      </c>
      <c r="AG100" s="19">
        <f aca="true" t="shared" si="85" ref="AG100:AG131">E100+Q100</f>
        <v>0</v>
      </c>
      <c r="AH100" s="18">
        <f aca="true" t="shared" si="86" ref="AH100:AH131">SUM(AE100:AG100)</f>
        <v>1</v>
      </c>
      <c r="AI100" s="19">
        <f aca="true" t="shared" si="87" ref="AI100:AI131">G100+S100+W100+AA100</f>
        <v>0</v>
      </c>
      <c r="AJ100" s="19">
        <f aca="true" t="shared" si="88" ref="AJ100:AJ131">H100+T100+X100+AB100</f>
        <v>0</v>
      </c>
      <c r="AK100" s="19">
        <f aca="true" t="shared" si="89" ref="AK100:AK131">I100+U100+Y100+AC100</f>
        <v>0</v>
      </c>
      <c r="AL100" s="18">
        <f aca="true" t="shared" si="90" ref="AL100:AL131">SUM(AI100:AK100)</f>
        <v>0</v>
      </c>
      <c r="AM100" s="19">
        <f aca="true" t="shared" si="91" ref="AM100:AM131">K100</f>
        <v>0</v>
      </c>
      <c r="AN100" s="19">
        <f aca="true" t="shared" si="92" ref="AN100:AN131">L100</f>
        <v>0</v>
      </c>
      <c r="AO100" s="19">
        <f aca="true" t="shared" si="93" ref="AO100:AO131">M100</f>
        <v>0</v>
      </c>
      <c r="AP100" s="18">
        <f aca="true" t="shared" si="94" ref="AP100:AP131">SUM(AM100:AO100)</f>
        <v>0</v>
      </c>
      <c r="AQ100" s="19">
        <f aca="true" t="shared" si="95" ref="AQ100:AQ131">AE100+AI100+AM100</f>
        <v>0</v>
      </c>
      <c r="AR100" s="19">
        <f aca="true" t="shared" si="96" ref="AR100:AR131">AF100+AJ100+AN100</f>
        <v>1</v>
      </c>
      <c r="AS100" s="19">
        <f aca="true" t="shared" si="97" ref="AS100:AS131">AG100+AK100+AO100</f>
        <v>0</v>
      </c>
      <c r="AT100" s="18">
        <f aca="true" t="shared" si="98" ref="AT100:AT131">AQ100+AR100+AS100</f>
        <v>1</v>
      </c>
      <c r="AU100" s="19">
        <f aca="true" t="shared" si="99" ref="AU100:AU131">AE100*6+AF100*4+AG100*2+AI100*4.5+AJ100*3+AK100*1.5+AM100*3+AN100*2+AO100*1</f>
        <v>4</v>
      </c>
    </row>
    <row r="101" spans="1:47" ht="30.75" thickBot="1">
      <c r="A101" s="17">
        <f t="shared" si="75"/>
        <v>79</v>
      </c>
      <c r="B101" s="27" t="s">
        <v>123</v>
      </c>
      <c r="C101" s="32"/>
      <c r="D101" s="34"/>
      <c r="E101" s="33"/>
      <c r="F101" s="18">
        <f t="shared" si="76"/>
        <v>0</v>
      </c>
      <c r="G101" s="41"/>
      <c r="H101" s="42"/>
      <c r="I101" s="43"/>
      <c r="J101" s="18">
        <f t="shared" si="77"/>
        <v>0</v>
      </c>
      <c r="K101" s="50"/>
      <c r="L101" s="51"/>
      <c r="M101" s="52"/>
      <c r="N101" s="18">
        <f t="shared" si="78"/>
        <v>0</v>
      </c>
      <c r="O101" s="59">
        <v>0</v>
      </c>
      <c r="P101" s="60">
        <v>1</v>
      </c>
      <c r="Q101" s="61">
        <v>0</v>
      </c>
      <c r="R101" s="18">
        <f t="shared" si="79"/>
        <v>1</v>
      </c>
      <c r="S101" s="71"/>
      <c r="T101" s="72"/>
      <c r="U101" s="73"/>
      <c r="V101" s="18">
        <f t="shared" si="80"/>
        <v>0</v>
      </c>
      <c r="W101" s="80"/>
      <c r="X101" s="81"/>
      <c r="Y101" s="82"/>
      <c r="Z101" s="18">
        <f t="shared" si="81"/>
        <v>0</v>
      </c>
      <c r="AA101" s="89"/>
      <c r="AB101" s="90"/>
      <c r="AC101" s="91"/>
      <c r="AD101" s="18">
        <f t="shared" si="82"/>
        <v>0</v>
      </c>
      <c r="AE101" s="19">
        <f t="shared" si="83"/>
        <v>0</v>
      </c>
      <c r="AF101" s="19">
        <f t="shared" si="84"/>
        <v>1</v>
      </c>
      <c r="AG101" s="19">
        <f t="shared" si="85"/>
        <v>0</v>
      </c>
      <c r="AH101" s="18">
        <f t="shared" si="86"/>
        <v>1</v>
      </c>
      <c r="AI101" s="19">
        <f t="shared" si="87"/>
        <v>0</v>
      </c>
      <c r="AJ101" s="19">
        <f t="shared" si="88"/>
        <v>0</v>
      </c>
      <c r="AK101" s="19">
        <f t="shared" si="89"/>
        <v>0</v>
      </c>
      <c r="AL101" s="18">
        <f t="shared" si="90"/>
        <v>0</v>
      </c>
      <c r="AM101" s="19">
        <f t="shared" si="91"/>
        <v>0</v>
      </c>
      <c r="AN101" s="19">
        <f t="shared" si="92"/>
        <v>0</v>
      </c>
      <c r="AO101" s="19">
        <f t="shared" si="93"/>
        <v>0</v>
      </c>
      <c r="AP101" s="18">
        <f t="shared" si="94"/>
        <v>0</v>
      </c>
      <c r="AQ101" s="19">
        <f t="shared" si="95"/>
        <v>0</v>
      </c>
      <c r="AR101" s="19">
        <f t="shared" si="96"/>
        <v>1</v>
      </c>
      <c r="AS101" s="19">
        <f t="shared" si="97"/>
        <v>0</v>
      </c>
      <c r="AT101" s="18">
        <f t="shared" si="98"/>
        <v>1</v>
      </c>
      <c r="AU101" s="19">
        <f t="shared" si="99"/>
        <v>4</v>
      </c>
    </row>
    <row r="102" spans="1:47" ht="30.75" thickBot="1">
      <c r="A102" s="17">
        <f t="shared" si="75"/>
        <v>79</v>
      </c>
      <c r="B102" s="27" t="s">
        <v>124</v>
      </c>
      <c r="C102" s="32"/>
      <c r="D102" s="34"/>
      <c r="E102" s="33"/>
      <c r="F102" s="18">
        <f t="shared" si="76"/>
        <v>0</v>
      </c>
      <c r="G102" s="41"/>
      <c r="H102" s="42"/>
      <c r="I102" s="43"/>
      <c r="J102" s="18">
        <f t="shared" si="77"/>
        <v>0</v>
      </c>
      <c r="K102" s="50"/>
      <c r="L102" s="51"/>
      <c r="M102" s="52"/>
      <c r="N102" s="18">
        <f t="shared" si="78"/>
        <v>0</v>
      </c>
      <c r="O102" s="59">
        <v>0</v>
      </c>
      <c r="P102" s="60">
        <v>1</v>
      </c>
      <c r="Q102" s="61">
        <v>0</v>
      </c>
      <c r="R102" s="18">
        <f t="shared" si="79"/>
        <v>1</v>
      </c>
      <c r="S102" s="71"/>
      <c r="T102" s="72"/>
      <c r="U102" s="73"/>
      <c r="V102" s="18">
        <f t="shared" si="80"/>
        <v>0</v>
      </c>
      <c r="W102" s="80"/>
      <c r="X102" s="81"/>
      <c r="Y102" s="82"/>
      <c r="Z102" s="18">
        <f t="shared" si="81"/>
        <v>0</v>
      </c>
      <c r="AA102" s="89"/>
      <c r="AB102" s="90"/>
      <c r="AC102" s="91"/>
      <c r="AD102" s="18">
        <f t="shared" si="82"/>
        <v>0</v>
      </c>
      <c r="AE102" s="19">
        <f t="shared" si="83"/>
        <v>0</v>
      </c>
      <c r="AF102" s="19">
        <f t="shared" si="84"/>
        <v>1</v>
      </c>
      <c r="AG102" s="19">
        <f t="shared" si="85"/>
        <v>0</v>
      </c>
      <c r="AH102" s="18">
        <f t="shared" si="86"/>
        <v>1</v>
      </c>
      <c r="AI102" s="19">
        <f t="shared" si="87"/>
        <v>0</v>
      </c>
      <c r="AJ102" s="19">
        <f t="shared" si="88"/>
        <v>0</v>
      </c>
      <c r="AK102" s="19">
        <f t="shared" si="89"/>
        <v>0</v>
      </c>
      <c r="AL102" s="18">
        <f t="shared" si="90"/>
        <v>0</v>
      </c>
      <c r="AM102" s="19">
        <f t="shared" si="91"/>
        <v>0</v>
      </c>
      <c r="AN102" s="19">
        <f t="shared" si="92"/>
        <v>0</v>
      </c>
      <c r="AO102" s="19">
        <f t="shared" si="93"/>
        <v>0</v>
      </c>
      <c r="AP102" s="18">
        <f t="shared" si="94"/>
        <v>0</v>
      </c>
      <c r="AQ102" s="19">
        <f t="shared" si="95"/>
        <v>0</v>
      </c>
      <c r="AR102" s="19">
        <f t="shared" si="96"/>
        <v>1</v>
      </c>
      <c r="AS102" s="19">
        <f t="shared" si="97"/>
        <v>0</v>
      </c>
      <c r="AT102" s="18">
        <f t="shared" si="98"/>
        <v>1</v>
      </c>
      <c r="AU102" s="19">
        <f t="shared" si="99"/>
        <v>4</v>
      </c>
    </row>
    <row r="103" spans="1:47" ht="15.75" thickBot="1">
      <c r="A103" s="17">
        <f t="shared" si="75"/>
        <v>79</v>
      </c>
      <c r="B103" s="27" t="s">
        <v>125</v>
      </c>
      <c r="C103" s="32"/>
      <c r="D103" s="34"/>
      <c r="E103" s="33"/>
      <c r="F103" s="18">
        <f t="shared" si="76"/>
        <v>0</v>
      </c>
      <c r="G103" s="41"/>
      <c r="H103" s="42"/>
      <c r="I103" s="43"/>
      <c r="J103" s="18">
        <f t="shared" si="77"/>
        <v>0</v>
      </c>
      <c r="K103" s="50"/>
      <c r="L103" s="51"/>
      <c r="M103" s="52"/>
      <c r="N103" s="18">
        <f t="shared" si="78"/>
        <v>0</v>
      </c>
      <c r="O103" s="59">
        <v>0</v>
      </c>
      <c r="P103" s="60">
        <v>1</v>
      </c>
      <c r="Q103" s="61">
        <v>0</v>
      </c>
      <c r="R103" s="18">
        <f t="shared" si="79"/>
        <v>1</v>
      </c>
      <c r="S103" s="71"/>
      <c r="T103" s="72"/>
      <c r="U103" s="73"/>
      <c r="V103" s="18">
        <f t="shared" si="80"/>
        <v>0</v>
      </c>
      <c r="W103" s="80"/>
      <c r="X103" s="81"/>
      <c r="Y103" s="82"/>
      <c r="Z103" s="18">
        <f t="shared" si="81"/>
        <v>0</v>
      </c>
      <c r="AA103" s="89"/>
      <c r="AB103" s="90"/>
      <c r="AC103" s="91"/>
      <c r="AD103" s="18">
        <f t="shared" si="82"/>
        <v>0</v>
      </c>
      <c r="AE103" s="19">
        <f t="shared" si="83"/>
        <v>0</v>
      </c>
      <c r="AF103" s="19">
        <f t="shared" si="84"/>
        <v>1</v>
      </c>
      <c r="AG103" s="19">
        <f t="shared" si="85"/>
        <v>0</v>
      </c>
      <c r="AH103" s="18">
        <f t="shared" si="86"/>
        <v>1</v>
      </c>
      <c r="AI103" s="19">
        <f t="shared" si="87"/>
        <v>0</v>
      </c>
      <c r="AJ103" s="19">
        <f t="shared" si="88"/>
        <v>0</v>
      </c>
      <c r="AK103" s="19">
        <f t="shared" si="89"/>
        <v>0</v>
      </c>
      <c r="AL103" s="18">
        <f t="shared" si="90"/>
        <v>0</v>
      </c>
      <c r="AM103" s="19">
        <f t="shared" si="91"/>
        <v>0</v>
      </c>
      <c r="AN103" s="19">
        <f t="shared" si="92"/>
        <v>0</v>
      </c>
      <c r="AO103" s="19">
        <f t="shared" si="93"/>
        <v>0</v>
      </c>
      <c r="AP103" s="18">
        <f t="shared" si="94"/>
        <v>0</v>
      </c>
      <c r="AQ103" s="19">
        <f t="shared" si="95"/>
        <v>0</v>
      </c>
      <c r="AR103" s="19">
        <f t="shared" si="96"/>
        <v>1</v>
      </c>
      <c r="AS103" s="19">
        <f t="shared" si="97"/>
        <v>0</v>
      </c>
      <c r="AT103" s="18">
        <f t="shared" si="98"/>
        <v>1</v>
      </c>
      <c r="AU103" s="19">
        <f t="shared" si="99"/>
        <v>4</v>
      </c>
    </row>
    <row r="104" spans="1:47" ht="15.75" thickBot="1">
      <c r="A104" s="17">
        <f t="shared" si="75"/>
        <v>79</v>
      </c>
      <c r="B104" s="27" t="s">
        <v>126</v>
      </c>
      <c r="C104" s="32"/>
      <c r="D104" s="34"/>
      <c r="E104" s="33"/>
      <c r="F104" s="18">
        <f t="shared" si="76"/>
        <v>0</v>
      </c>
      <c r="G104" s="41"/>
      <c r="H104" s="42"/>
      <c r="I104" s="43"/>
      <c r="J104" s="18">
        <f t="shared" si="77"/>
        <v>0</v>
      </c>
      <c r="K104" s="50"/>
      <c r="L104" s="51"/>
      <c r="M104" s="52"/>
      <c r="N104" s="18">
        <f t="shared" si="78"/>
        <v>0</v>
      </c>
      <c r="O104" s="59">
        <v>0</v>
      </c>
      <c r="P104" s="60">
        <v>1</v>
      </c>
      <c r="Q104" s="61">
        <v>0</v>
      </c>
      <c r="R104" s="18">
        <f t="shared" si="79"/>
        <v>1</v>
      </c>
      <c r="S104" s="71"/>
      <c r="T104" s="72"/>
      <c r="U104" s="73"/>
      <c r="V104" s="18">
        <f t="shared" si="80"/>
        <v>0</v>
      </c>
      <c r="W104" s="80"/>
      <c r="X104" s="81"/>
      <c r="Y104" s="82"/>
      <c r="Z104" s="18">
        <f t="shared" si="81"/>
        <v>0</v>
      </c>
      <c r="AA104" s="89"/>
      <c r="AB104" s="90"/>
      <c r="AC104" s="91"/>
      <c r="AD104" s="18">
        <f t="shared" si="82"/>
        <v>0</v>
      </c>
      <c r="AE104" s="19">
        <f t="shared" si="83"/>
        <v>0</v>
      </c>
      <c r="AF104" s="19">
        <f t="shared" si="84"/>
        <v>1</v>
      </c>
      <c r="AG104" s="19">
        <f t="shared" si="85"/>
        <v>0</v>
      </c>
      <c r="AH104" s="18">
        <f t="shared" si="86"/>
        <v>1</v>
      </c>
      <c r="AI104" s="19">
        <f t="shared" si="87"/>
        <v>0</v>
      </c>
      <c r="AJ104" s="19">
        <f t="shared" si="88"/>
        <v>0</v>
      </c>
      <c r="AK104" s="19">
        <f t="shared" si="89"/>
        <v>0</v>
      </c>
      <c r="AL104" s="18">
        <f t="shared" si="90"/>
        <v>0</v>
      </c>
      <c r="AM104" s="19">
        <f t="shared" si="91"/>
        <v>0</v>
      </c>
      <c r="AN104" s="19">
        <f t="shared" si="92"/>
        <v>0</v>
      </c>
      <c r="AO104" s="19">
        <f t="shared" si="93"/>
        <v>0</v>
      </c>
      <c r="AP104" s="18">
        <f t="shared" si="94"/>
        <v>0</v>
      </c>
      <c r="AQ104" s="19">
        <f t="shared" si="95"/>
        <v>0</v>
      </c>
      <c r="AR104" s="19">
        <f t="shared" si="96"/>
        <v>1</v>
      </c>
      <c r="AS104" s="19">
        <f t="shared" si="97"/>
        <v>0</v>
      </c>
      <c r="AT104" s="18">
        <f t="shared" si="98"/>
        <v>1</v>
      </c>
      <c r="AU104" s="19">
        <f t="shared" si="99"/>
        <v>4</v>
      </c>
    </row>
    <row r="105" spans="1:47" ht="15.75" thickBot="1">
      <c r="A105" s="17">
        <f t="shared" si="75"/>
        <v>79</v>
      </c>
      <c r="B105" s="27" t="s">
        <v>127</v>
      </c>
      <c r="C105" s="32"/>
      <c r="D105" s="34"/>
      <c r="E105" s="33"/>
      <c r="F105" s="18">
        <f t="shared" si="76"/>
        <v>0</v>
      </c>
      <c r="G105" s="41"/>
      <c r="H105" s="42"/>
      <c r="I105" s="43"/>
      <c r="J105" s="18">
        <f t="shared" si="77"/>
        <v>0</v>
      </c>
      <c r="K105" s="50"/>
      <c r="L105" s="51"/>
      <c r="M105" s="52"/>
      <c r="N105" s="18">
        <f t="shared" si="78"/>
        <v>0</v>
      </c>
      <c r="O105" s="59">
        <v>0</v>
      </c>
      <c r="P105" s="60">
        <v>1</v>
      </c>
      <c r="Q105" s="61">
        <v>0</v>
      </c>
      <c r="R105" s="18">
        <f t="shared" si="79"/>
        <v>1</v>
      </c>
      <c r="S105" s="71"/>
      <c r="T105" s="72"/>
      <c r="U105" s="73"/>
      <c r="V105" s="18">
        <f t="shared" si="80"/>
        <v>0</v>
      </c>
      <c r="W105" s="80"/>
      <c r="X105" s="81"/>
      <c r="Y105" s="82"/>
      <c r="Z105" s="18">
        <f t="shared" si="81"/>
        <v>0</v>
      </c>
      <c r="AA105" s="89"/>
      <c r="AB105" s="90"/>
      <c r="AC105" s="91"/>
      <c r="AD105" s="18">
        <f t="shared" si="82"/>
        <v>0</v>
      </c>
      <c r="AE105" s="19">
        <f t="shared" si="83"/>
        <v>0</v>
      </c>
      <c r="AF105" s="19">
        <f t="shared" si="84"/>
        <v>1</v>
      </c>
      <c r="AG105" s="19">
        <f t="shared" si="85"/>
        <v>0</v>
      </c>
      <c r="AH105" s="18">
        <f t="shared" si="86"/>
        <v>1</v>
      </c>
      <c r="AI105" s="19">
        <f t="shared" si="87"/>
        <v>0</v>
      </c>
      <c r="AJ105" s="19">
        <f t="shared" si="88"/>
        <v>0</v>
      </c>
      <c r="AK105" s="19">
        <f t="shared" si="89"/>
        <v>0</v>
      </c>
      <c r="AL105" s="18">
        <f t="shared" si="90"/>
        <v>0</v>
      </c>
      <c r="AM105" s="19">
        <f t="shared" si="91"/>
        <v>0</v>
      </c>
      <c r="AN105" s="19">
        <f t="shared" si="92"/>
        <v>0</v>
      </c>
      <c r="AO105" s="19">
        <f t="shared" si="93"/>
        <v>0</v>
      </c>
      <c r="AP105" s="18">
        <f t="shared" si="94"/>
        <v>0</v>
      </c>
      <c r="AQ105" s="19">
        <f t="shared" si="95"/>
        <v>0</v>
      </c>
      <c r="AR105" s="19">
        <f t="shared" si="96"/>
        <v>1</v>
      </c>
      <c r="AS105" s="19">
        <f t="shared" si="97"/>
        <v>0</v>
      </c>
      <c r="AT105" s="18">
        <f t="shared" si="98"/>
        <v>1</v>
      </c>
      <c r="AU105" s="19">
        <f t="shared" si="99"/>
        <v>4</v>
      </c>
    </row>
    <row r="106" spans="1:47" ht="15.75" thickBot="1">
      <c r="A106" s="17">
        <f t="shared" si="75"/>
        <v>79</v>
      </c>
      <c r="B106" s="27" t="s">
        <v>128</v>
      </c>
      <c r="C106" s="32"/>
      <c r="D106" s="34"/>
      <c r="E106" s="33"/>
      <c r="F106" s="18">
        <f t="shared" si="76"/>
        <v>0</v>
      </c>
      <c r="G106" s="41"/>
      <c r="H106" s="42"/>
      <c r="I106" s="43"/>
      <c r="J106" s="18">
        <f t="shared" si="77"/>
        <v>0</v>
      </c>
      <c r="K106" s="50"/>
      <c r="L106" s="51"/>
      <c r="M106" s="52"/>
      <c r="N106" s="18">
        <f t="shared" si="78"/>
        <v>0</v>
      </c>
      <c r="O106" s="59">
        <v>0</v>
      </c>
      <c r="P106" s="60">
        <v>1</v>
      </c>
      <c r="Q106" s="61">
        <v>0</v>
      </c>
      <c r="R106" s="18">
        <f t="shared" si="79"/>
        <v>1</v>
      </c>
      <c r="S106" s="71"/>
      <c r="T106" s="72"/>
      <c r="U106" s="73"/>
      <c r="V106" s="18">
        <f t="shared" si="80"/>
        <v>0</v>
      </c>
      <c r="W106" s="80"/>
      <c r="X106" s="81"/>
      <c r="Y106" s="82"/>
      <c r="Z106" s="18">
        <f t="shared" si="81"/>
        <v>0</v>
      </c>
      <c r="AA106" s="89"/>
      <c r="AB106" s="90"/>
      <c r="AC106" s="91"/>
      <c r="AD106" s="18">
        <f t="shared" si="82"/>
        <v>0</v>
      </c>
      <c r="AE106" s="19">
        <f t="shared" si="83"/>
        <v>0</v>
      </c>
      <c r="AF106" s="19">
        <f t="shared" si="84"/>
        <v>1</v>
      </c>
      <c r="AG106" s="19">
        <f t="shared" si="85"/>
        <v>0</v>
      </c>
      <c r="AH106" s="18">
        <f t="shared" si="86"/>
        <v>1</v>
      </c>
      <c r="AI106" s="19">
        <f t="shared" si="87"/>
        <v>0</v>
      </c>
      <c r="AJ106" s="19">
        <f t="shared" si="88"/>
        <v>0</v>
      </c>
      <c r="AK106" s="19">
        <f t="shared" si="89"/>
        <v>0</v>
      </c>
      <c r="AL106" s="18">
        <f t="shared" si="90"/>
        <v>0</v>
      </c>
      <c r="AM106" s="19">
        <f t="shared" si="91"/>
        <v>0</v>
      </c>
      <c r="AN106" s="19">
        <f t="shared" si="92"/>
        <v>0</v>
      </c>
      <c r="AO106" s="19">
        <f t="shared" si="93"/>
        <v>0</v>
      </c>
      <c r="AP106" s="18">
        <f t="shared" si="94"/>
        <v>0</v>
      </c>
      <c r="AQ106" s="19">
        <f t="shared" si="95"/>
        <v>0</v>
      </c>
      <c r="AR106" s="19">
        <f t="shared" si="96"/>
        <v>1</v>
      </c>
      <c r="AS106" s="19">
        <f t="shared" si="97"/>
        <v>0</v>
      </c>
      <c r="AT106" s="18">
        <f t="shared" si="98"/>
        <v>1</v>
      </c>
      <c r="AU106" s="19">
        <f t="shared" si="99"/>
        <v>4</v>
      </c>
    </row>
    <row r="107" spans="1:47" ht="15.75" thickBot="1">
      <c r="A107" s="17">
        <f t="shared" si="75"/>
        <v>79</v>
      </c>
      <c r="B107" s="27" t="s">
        <v>129</v>
      </c>
      <c r="C107" s="32"/>
      <c r="D107" s="34"/>
      <c r="E107" s="33"/>
      <c r="F107" s="18">
        <f t="shared" si="76"/>
        <v>0</v>
      </c>
      <c r="G107" s="41"/>
      <c r="H107" s="42"/>
      <c r="I107" s="43"/>
      <c r="J107" s="18">
        <f t="shared" si="77"/>
        <v>0</v>
      </c>
      <c r="K107" s="50"/>
      <c r="L107" s="51"/>
      <c r="M107" s="52"/>
      <c r="N107" s="18">
        <f t="shared" si="78"/>
        <v>0</v>
      </c>
      <c r="O107" s="59">
        <v>0</v>
      </c>
      <c r="P107" s="60">
        <v>1</v>
      </c>
      <c r="Q107" s="61">
        <v>0</v>
      </c>
      <c r="R107" s="18">
        <f t="shared" si="79"/>
        <v>1</v>
      </c>
      <c r="S107" s="71"/>
      <c r="T107" s="72"/>
      <c r="U107" s="73"/>
      <c r="V107" s="18">
        <f t="shared" si="80"/>
        <v>0</v>
      </c>
      <c r="W107" s="80"/>
      <c r="X107" s="81"/>
      <c r="Y107" s="82"/>
      <c r="Z107" s="18">
        <f t="shared" si="81"/>
        <v>0</v>
      </c>
      <c r="AA107" s="89"/>
      <c r="AB107" s="90"/>
      <c r="AC107" s="91"/>
      <c r="AD107" s="18">
        <f t="shared" si="82"/>
        <v>0</v>
      </c>
      <c r="AE107" s="19">
        <f t="shared" si="83"/>
        <v>0</v>
      </c>
      <c r="AF107" s="19">
        <f t="shared" si="84"/>
        <v>1</v>
      </c>
      <c r="AG107" s="19">
        <f t="shared" si="85"/>
        <v>0</v>
      </c>
      <c r="AH107" s="18">
        <f t="shared" si="86"/>
        <v>1</v>
      </c>
      <c r="AI107" s="19">
        <f t="shared" si="87"/>
        <v>0</v>
      </c>
      <c r="AJ107" s="19">
        <f t="shared" si="88"/>
        <v>0</v>
      </c>
      <c r="AK107" s="19">
        <f t="shared" si="89"/>
        <v>0</v>
      </c>
      <c r="AL107" s="18">
        <f t="shared" si="90"/>
        <v>0</v>
      </c>
      <c r="AM107" s="19">
        <f t="shared" si="91"/>
        <v>0</v>
      </c>
      <c r="AN107" s="19">
        <f t="shared" si="92"/>
        <v>0</v>
      </c>
      <c r="AO107" s="19">
        <f t="shared" si="93"/>
        <v>0</v>
      </c>
      <c r="AP107" s="18">
        <f t="shared" si="94"/>
        <v>0</v>
      </c>
      <c r="AQ107" s="19">
        <f t="shared" si="95"/>
        <v>0</v>
      </c>
      <c r="AR107" s="19">
        <f t="shared" si="96"/>
        <v>1</v>
      </c>
      <c r="AS107" s="19">
        <f t="shared" si="97"/>
        <v>0</v>
      </c>
      <c r="AT107" s="18">
        <f t="shared" si="98"/>
        <v>1</v>
      </c>
      <c r="AU107" s="19">
        <f t="shared" si="99"/>
        <v>4</v>
      </c>
    </row>
    <row r="108" spans="1:47" ht="15.75" thickBot="1">
      <c r="A108" s="17">
        <f t="shared" si="75"/>
        <v>79</v>
      </c>
      <c r="B108" s="27" t="s">
        <v>130</v>
      </c>
      <c r="C108" s="32"/>
      <c r="D108" s="34"/>
      <c r="E108" s="33"/>
      <c r="F108" s="18">
        <f t="shared" si="76"/>
        <v>0</v>
      </c>
      <c r="G108" s="41"/>
      <c r="H108" s="42"/>
      <c r="I108" s="43"/>
      <c r="J108" s="18">
        <f t="shared" si="77"/>
        <v>0</v>
      </c>
      <c r="K108" s="50"/>
      <c r="L108" s="51"/>
      <c r="M108" s="52"/>
      <c r="N108" s="18">
        <f t="shared" si="78"/>
        <v>0</v>
      </c>
      <c r="O108" s="59">
        <v>0</v>
      </c>
      <c r="P108" s="60">
        <v>1</v>
      </c>
      <c r="Q108" s="61">
        <v>0</v>
      </c>
      <c r="R108" s="18">
        <f t="shared" si="79"/>
        <v>1</v>
      </c>
      <c r="S108" s="71"/>
      <c r="T108" s="72"/>
      <c r="U108" s="73"/>
      <c r="V108" s="18">
        <f t="shared" si="80"/>
        <v>0</v>
      </c>
      <c r="W108" s="80"/>
      <c r="X108" s="81"/>
      <c r="Y108" s="82"/>
      <c r="Z108" s="18">
        <f t="shared" si="81"/>
        <v>0</v>
      </c>
      <c r="AA108" s="89"/>
      <c r="AB108" s="90"/>
      <c r="AC108" s="91"/>
      <c r="AD108" s="18">
        <f t="shared" si="82"/>
        <v>0</v>
      </c>
      <c r="AE108" s="19">
        <f t="shared" si="83"/>
        <v>0</v>
      </c>
      <c r="AF108" s="19">
        <f t="shared" si="84"/>
        <v>1</v>
      </c>
      <c r="AG108" s="19">
        <f t="shared" si="85"/>
        <v>0</v>
      </c>
      <c r="AH108" s="18">
        <f t="shared" si="86"/>
        <v>1</v>
      </c>
      <c r="AI108" s="19">
        <f t="shared" si="87"/>
        <v>0</v>
      </c>
      <c r="AJ108" s="19">
        <f t="shared" si="88"/>
        <v>0</v>
      </c>
      <c r="AK108" s="19">
        <f t="shared" si="89"/>
        <v>0</v>
      </c>
      <c r="AL108" s="18">
        <f t="shared" si="90"/>
        <v>0</v>
      </c>
      <c r="AM108" s="19">
        <f t="shared" si="91"/>
        <v>0</v>
      </c>
      <c r="AN108" s="19">
        <f t="shared" si="92"/>
        <v>0</v>
      </c>
      <c r="AO108" s="19">
        <f t="shared" si="93"/>
        <v>0</v>
      </c>
      <c r="AP108" s="18">
        <f t="shared" si="94"/>
        <v>0</v>
      </c>
      <c r="AQ108" s="19">
        <f t="shared" si="95"/>
        <v>0</v>
      </c>
      <c r="AR108" s="19">
        <f t="shared" si="96"/>
        <v>1</v>
      </c>
      <c r="AS108" s="19">
        <f t="shared" si="97"/>
        <v>0</v>
      </c>
      <c r="AT108" s="18">
        <f t="shared" si="98"/>
        <v>1</v>
      </c>
      <c r="AU108" s="19">
        <f t="shared" si="99"/>
        <v>4</v>
      </c>
    </row>
    <row r="109" spans="1:47" ht="15.75" thickBot="1">
      <c r="A109" s="17">
        <f t="shared" si="75"/>
        <v>79</v>
      </c>
      <c r="B109" s="27" t="s">
        <v>131</v>
      </c>
      <c r="C109" s="32"/>
      <c r="D109" s="34"/>
      <c r="E109" s="33"/>
      <c r="F109" s="18">
        <f t="shared" si="76"/>
        <v>0</v>
      </c>
      <c r="G109" s="41"/>
      <c r="H109" s="42"/>
      <c r="I109" s="43"/>
      <c r="J109" s="18">
        <f t="shared" si="77"/>
        <v>0</v>
      </c>
      <c r="K109" s="50"/>
      <c r="L109" s="51"/>
      <c r="M109" s="52"/>
      <c r="N109" s="18">
        <f t="shared" si="78"/>
        <v>0</v>
      </c>
      <c r="O109" s="59">
        <v>0</v>
      </c>
      <c r="P109" s="60">
        <v>1</v>
      </c>
      <c r="Q109" s="61">
        <v>0</v>
      </c>
      <c r="R109" s="18">
        <f t="shared" si="79"/>
        <v>1</v>
      </c>
      <c r="S109" s="71"/>
      <c r="T109" s="72"/>
      <c r="U109" s="73"/>
      <c r="V109" s="18">
        <f t="shared" si="80"/>
        <v>0</v>
      </c>
      <c r="W109" s="80"/>
      <c r="X109" s="81"/>
      <c r="Y109" s="82"/>
      <c r="Z109" s="18">
        <f t="shared" si="81"/>
        <v>0</v>
      </c>
      <c r="AA109" s="89"/>
      <c r="AB109" s="90"/>
      <c r="AC109" s="91"/>
      <c r="AD109" s="18">
        <f t="shared" si="82"/>
        <v>0</v>
      </c>
      <c r="AE109" s="19">
        <f t="shared" si="83"/>
        <v>0</v>
      </c>
      <c r="AF109" s="19">
        <f t="shared" si="84"/>
        <v>1</v>
      </c>
      <c r="AG109" s="19">
        <f t="shared" si="85"/>
        <v>0</v>
      </c>
      <c r="AH109" s="18">
        <f t="shared" si="86"/>
        <v>1</v>
      </c>
      <c r="AI109" s="19">
        <f t="shared" si="87"/>
        <v>0</v>
      </c>
      <c r="AJ109" s="19">
        <f t="shared" si="88"/>
        <v>0</v>
      </c>
      <c r="AK109" s="19">
        <f t="shared" si="89"/>
        <v>0</v>
      </c>
      <c r="AL109" s="18">
        <f t="shared" si="90"/>
        <v>0</v>
      </c>
      <c r="AM109" s="19">
        <f t="shared" si="91"/>
        <v>0</v>
      </c>
      <c r="AN109" s="19">
        <f t="shared" si="92"/>
        <v>0</v>
      </c>
      <c r="AO109" s="19">
        <f t="shared" si="93"/>
        <v>0</v>
      </c>
      <c r="AP109" s="18">
        <f t="shared" si="94"/>
        <v>0</v>
      </c>
      <c r="AQ109" s="19">
        <f t="shared" si="95"/>
        <v>0</v>
      </c>
      <c r="AR109" s="19">
        <f t="shared" si="96"/>
        <v>1</v>
      </c>
      <c r="AS109" s="19">
        <f t="shared" si="97"/>
        <v>0</v>
      </c>
      <c r="AT109" s="18">
        <f t="shared" si="98"/>
        <v>1</v>
      </c>
      <c r="AU109" s="19">
        <f t="shared" si="99"/>
        <v>4</v>
      </c>
    </row>
    <row r="110" spans="1:47" ht="15.75" thickBot="1">
      <c r="A110" s="17">
        <f t="shared" si="75"/>
        <v>79</v>
      </c>
      <c r="B110" s="27" t="s">
        <v>132</v>
      </c>
      <c r="C110" s="32"/>
      <c r="D110" s="34"/>
      <c r="E110" s="33"/>
      <c r="F110" s="18">
        <f t="shared" si="76"/>
        <v>0</v>
      </c>
      <c r="G110" s="41"/>
      <c r="H110" s="42"/>
      <c r="I110" s="43"/>
      <c r="J110" s="18">
        <f t="shared" si="77"/>
        <v>0</v>
      </c>
      <c r="K110" s="50"/>
      <c r="L110" s="51"/>
      <c r="M110" s="52"/>
      <c r="N110" s="18">
        <f t="shared" si="78"/>
        <v>0</v>
      </c>
      <c r="O110" s="59">
        <v>0</v>
      </c>
      <c r="P110" s="60">
        <v>1</v>
      </c>
      <c r="Q110" s="61">
        <v>0</v>
      </c>
      <c r="R110" s="18">
        <f t="shared" si="79"/>
        <v>1</v>
      </c>
      <c r="S110" s="71"/>
      <c r="T110" s="72"/>
      <c r="U110" s="73"/>
      <c r="V110" s="18">
        <f t="shared" si="80"/>
        <v>0</v>
      </c>
      <c r="W110" s="80"/>
      <c r="X110" s="81"/>
      <c r="Y110" s="82"/>
      <c r="Z110" s="18">
        <f t="shared" si="81"/>
        <v>0</v>
      </c>
      <c r="AA110" s="89"/>
      <c r="AB110" s="90"/>
      <c r="AC110" s="91"/>
      <c r="AD110" s="18">
        <f t="shared" si="82"/>
        <v>0</v>
      </c>
      <c r="AE110" s="19">
        <f t="shared" si="83"/>
        <v>0</v>
      </c>
      <c r="AF110" s="19">
        <f t="shared" si="84"/>
        <v>1</v>
      </c>
      <c r="AG110" s="19">
        <f t="shared" si="85"/>
        <v>0</v>
      </c>
      <c r="AH110" s="18">
        <f t="shared" si="86"/>
        <v>1</v>
      </c>
      <c r="AI110" s="19">
        <f t="shared" si="87"/>
        <v>0</v>
      </c>
      <c r="AJ110" s="19">
        <f t="shared" si="88"/>
        <v>0</v>
      </c>
      <c r="AK110" s="19">
        <f t="shared" si="89"/>
        <v>0</v>
      </c>
      <c r="AL110" s="18">
        <f t="shared" si="90"/>
        <v>0</v>
      </c>
      <c r="AM110" s="19">
        <f t="shared" si="91"/>
        <v>0</v>
      </c>
      <c r="AN110" s="19">
        <f t="shared" si="92"/>
        <v>0</v>
      </c>
      <c r="AO110" s="19">
        <f t="shared" si="93"/>
        <v>0</v>
      </c>
      <c r="AP110" s="18">
        <f t="shared" si="94"/>
        <v>0</v>
      </c>
      <c r="AQ110" s="19">
        <f t="shared" si="95"/>
        <v>0</v>
      </c>
      <c r="AR110" s="19">
        <f t="shared" si="96"/>
        <v>1</v>
      </c>
      <c r="AS110" s="19">
        <f t="shared" si="97"/>
        <v>0</v>
      </c>
      <c r="AT110" s="18">
        <f t="shared" si="98"/>
        <v>1</v>
      </c>
      <c r="AU110" s="19">
        <f t="shared" si="99"/>
        <v>4</v>
      </c>
    </row>
    <row r="111" spans="1:47" ht="30.75" thickBot="1">
      <c r="A111" s="17">
        <f t="shared" si="75"/>
        <v>79</v>
      </c>
      <c r="B111" s="27" t="s">
        <v>133</v>
      </c>
      <c r="C111" s="32"/>
      <c r="D111" s="34"/>
      <c r="E111" s="33"/>
      <c r="F111" s="18">
        <f t="shared" si="76"/>
        <v>0</v>
      </c>
      <c r="G111" s="41"/>
      <c r="H111" s="42"/>
      <c r="I111" s="43"/>
      <c r="J111" s="18">
        <f t="shared" si="77"/>
        <v>0</v>
      </c>
      <c r="K111" s="50"/>
      <c r="L111" s="51"/>
      <c r="M111" s="52"/>
      <c r="N111" s="18">
        <f t="shared" si="78"/>
        <v>0</v>
      </c>
      <c r="O111" s="59">
        <v>0</v>
      </c>
      <c r="P111" s="60">
        <v>1</v>
      </c>
      <c r="Q111" s="61">
        <v>0</v>
      </c>
      <c r="R111" s="18">
        <f t="shared" si="79"/>
        <v>1</v>
      </c>
      <c r="S111" s="71"/>
      <c r="T111" s="72"/>
      <c r="U111" s="73"/>
      <c r="V111" s="18">
        <f t="shared" si="80"/>
        <v>0</v>
      </c>
      <c r="W111" s="80"/>
      <c r="X111" s="81"/>
      <c r="Y111" s="82"/>
      <c r="Z111" s="18">
        <f t="shared" si="81"/>
        <v>0</v>
      </c>
      <c r="AA111" s="89"/>
      <c r="AB111" s="90"/>
      <c r="AC111" s="91"/>
      <c r="AD111" s="18">
        <f t="shared" si="82"/>
        <v>0</v>
      </c>
      <c r="AE111" s="19">
        <f t="shared" si="83"/>
        <v>0</v>
      </c>
      <c r="AF111" s="19">
        <f t="shared" si="84"/>
        <v>1</v>
      </c>
      <c r="AG111" s="19">
        <f t="shared" si="85"/>
        <v>0</v>
      </c>
      <c r="AH111" s="18">
        <f t="shared" si="86"/>
        <v>1</v>
      </c>
      <c r="AI111" s="19">
        <f t="shared" si="87"/>
        <v>0</v>
      </c>
      <c r="AJ111" s="19">
        <f t="shared" si="88"/>
        <v>0</v>
      </c>
      <c r="AK111" s="19">
        <f t="shared" si="89"/>
        <v>0</v>
      </c>
      <c r="AL111" s="18">
        <f t="shared" si="90"/>
        <v>0</v>
      </c>
      <c r="AM111" s="19">
        <f t="shared" si="91"/>
        <v>0</v>
      </c>
      <c r="AN111" s="19">
        <f t="shared" si="92"/>
        <v>0</v>
      </c>
      <c r="AO111" s="19">
        <f t="shared" si="93"/>
        <v>0</v>
      </c>
      <c r="AP111" s="18">
        <f t="shared" si="94"/>
        <v>0</v>
      </c>
      <c r="AQ111" s="19">
        <f t="shared" si="95"/>
        <v>0</v>
      </c>
      <c r="AR111" s="19">
        <f t="shared" si="96"/>
        <v>1</v>
      </c>
      <c r="AS111" s="19">
        <f t="shared" si="97"/>
        <v>0</v>
      </c>
      <c r="AT111" s="18">
        <f t="shared" si="98"/>
        <v>1</v>
      </c>
      <c r="AU111" s="19">
        <f t="shared" si="99"/>
        <v>4</v>
      </c>
    </row>
    <row r="112" spans="1:47" ht="15.75" thickBot="1">
      <c r="A112" s="17">
        <f t="shared" si="75"/>
        <v>79</v>
      </c>
      <c r="B112" s="27" t="s">
        <v>134</v>
      </c>
      <c r="C112" s="32"/>
      <c r="D112" s="34"/>
      <c r="E112" s="33"/>
      <c r="F112" s="18">
        <f t="shared" si="76"/>
        <v>0</v>
      </c>
      <c r="G112" s="41"/>
      <c r="H112" s="42"/>
      <c r="I112" s="43"/>
      <c r="J112" s="18">
        <f t="shared" si="77"/>
        <v>0</v>
      </c>
      <c r="K112" s="50"/>
      <c r="L112" s="51"/>
      <c r="M112" s="52"/>
      <c r="N112" s="18">
        <f t="shared" si="78"/>
        <v>0</v>
      </c>
      <c r="O112" s="59">
        <v>0</v>
      </c>
      <c r="P112" s="60">
        <v>1</v>
      </c>
      <c r="Q112" s="61">
        <v>0</v>
      </c>
      <c r="R112" s="18">
        <f t="shared" si="79"/>
        <v>1</v>
      </c>
      <c r="S112" s="71"/>
      <c r="T112" s="72"/>
      <c r="U112" s="73"/>
      <c r="V112" s="18">
        <f t="shared" si="80"/>
        <v>0</v>
      </c>
      <c r="W112" s="80"/>
      <c r="X112" s="81"/>
      <c r="Y112" s="82"/>
      <c r="Z112" s="18">
        <f t="shared" si="81"/>
        <v>0</v>
      </c>
      <c r="AA112" s="89"/>
      <c r="AB112" s="90"/>
      <c r="AC112" s="91"/>
      <c r="AD112" s="18">
        <f t="shared" si="82"/>
        <v>0</v>
      </c>
      <c r="AE112" s="19">
        <f t="shared" si="83"/>
        <v>0</v>
      </c>
      <c r="AF112" s="19">
        <f t="shared" si="84"/>
        <v>1</v>
      </c>
      <c r="AG112" s="19">
        <f t="shared" si="85"/>
        <v>0</v>
      </c>
      <c r="AH112" s="18">
        <f t="shared" si="86"/>
        <v>1</v>
      </c>
      <c r="AI112" s="19">
        <f t="shared" si="87"/>
        <v>0</v>
      </c>
      <c r="AJ112" s="19">
        <f t="shared" si="88"/>
        <v>0</v>
      </c>
      <c r="AK112" s="19">
        <f t="shared" si="89"/>
        <v>0</v>
      </c>
      <c r="AL112" s="18">
        <f t="shared" si="90"/>
        <v>0</v>
      </c>
      <c r="AM112" s="19">
        <f t="shared" si="91"/>
        <v>0</v>
      </c>
      <c r="AN112" s="19">
        <f t="shared" si="92"/>
        <v>0</v>
      </c>
      <c r="AO112" s="19">
        <f t="shared" si="93"/>
        <v>0</v>
      </c>
      <c r="AP112" s="18">
        <f t="shared" si="94"/>
        <v>0</v>
      </c>
      <c r="AQ112" s="19">
        <f t="shared" si="95"/>
        <v>0</v>
      </c>
      <c r="AR112" s="19">
        <f t="shared" si="96"/>
        <v>1</v>
      </c>
      <c r="AS112" s="19">
        <f t="shared" si="97"/>
        <v>0</v>
      </c>
      <c r="AT112" s="18">
        <f t="shared" si="98"/>
        <v>1</v>
      </c>
      <c r="AU112" s="19">
        <f t="shared" si="99"/>
        <v>4</v>
      </c>
    </row>
    <row r="113" spans="1:47" ht="15.75" thickBot="1">
      <c r="A113" s="17">
        <f t="shared" si="75"/>
        <v>109</v>
      </c>
      <c r="B113" s="27" t="s">
        <v>135</v>
      </c>
      <c r="C113" s="32"/>
      <c r="D113" s="34"/>
      <c r="E113" s="33"/>
      <c r="F113" s="18">
        <f t="shared" si="76"/>
        <v>0</v>
      </c>
      <c r="G113" s="41"/>
      <c r="H113" s="42"/>
      <c r="I113" s="43"/>
      <c r="J113" s="18">
        <f t="shared" si="77"/>
        <v>0</v>
      </c>
      <c r="K113" s="50"/>
      <c r="L113" s="51"/>
      <c r="M113" s="52"/>
      <c r="N113" s="18">
        <f t="shared" si="78"/>
        <v>0</v>
      </c>
      <c r="O113" s="59"/>
      <c r="P113" s="60"/>
      <c r="Q113" s="61"/>
      <c r="R113" s="18">
        <f t="shared" si="79"/>
        <v>0</v>
      </c>
      <c r="S113" s="71">
        <v>0</v>
      </c>
      <c r="T113" s="72">
        <v>1</v>
      </c>
      <c r="U113" s="73">
        <v>0</v>
      </c>
      <c r="V113" s="18">
        <f t="shared" si="80"/>
        <v>1</v>
      </c>
      <c r="W113" s="80"/>
      <c r="X113" s="81"/>
      <c r="Y113" s="82"/>
      <c r="Z113" s="18">
        <f t="shared" si="81"/>
        <v>0</v>
      </c>
      <c r="AA113" s="89"/>
      <c r="AB113" s="90"/>
      <c r="AC113" s="91"/>
      <c r="AD113" s="18">
        <f t="shared" si="82"/>
        <v>0</v>
      </c>
      <c r="AE113" s="19">
        <f t="shared" si="83"/>
        <v>0</v>
      </c>
      <c r="AF113" s="19">
        <f t="shared" si="84"/>
        <v>0</v>
      </c>
      <c r="AG113" s="19">
        <f t="shared" si="85"/>
        <v>0</v>
      </c>
      <c r="AH113" s="18">
        <f t="shared" si="86"/>
        <v>0</v>
      </c>
      <c r="AI113" s="19">
        <f t="shared" si="87"/>
        <v>0</v>
      </c>
      <c r="AJ113" s="19">
        <f t="shared" si="88"/>
        <v>1</v>
      </c>
      <c r="AK113" s="19">
        <f t="shared" si="89"/>
        <v>0</v>
      </c>
      <c r="AL113" s="18">
        <f t="shared" si="90"/>
        <v>1</v>
      </c>
      <c r="AM113" s="19">
        <f t="shared" si="91"/>
        <v>0</v>
      </c>
      <c r="AN113" s="19">
        <f t="shared" si="92"/>
        <v>0</v>
      </c>
      <c r="AO113" s="19">
        <f t="shared" si="93"/>
        <v>0</v>
      </c>
      <c r="AP113" s="18">
        <f t="shared" si="94"/>
        <v>0</v>
      </c>
      <c r="AQ113" s="19">
        <f t="shared" si="95"/>
        <v>0</v>
      </c>
      <c r="AR113" s="19">
        <f t="shared" si="96"/>
        <v>1</v>
      </c>
      <c r="AS113" s="19">
        <f t="shared" si="97"/>
        <v>0</v>
      </c>
      <c r="AT113" s="18">
        <f t="shared" si="98"/>
        <v>1</v>
      </c>
      <c r="AU113" s="19">
        <f t="shared" si="99"/>
        <v>3</v>
      </c>
    </row>
    <row r="114" spans="1:47" ht="15.75" thickBot="1">
      <c r="A114" s="17">
        <f t="shared" si="75"/>
        <v>109</v>
      </c>
      <c r="B114" s="27" t="s">
        <v>136</v>
      </c>
      <c r="C114" s="32"/>
      <c r="D114" s="34"/>
      <c r="E114" s="33"/>
      <c r="F114" s="18">
        <f t="shared" si="76"/>
        <v>0</v>
      </c>
      <c r="G114" s="41"/>
      <c r="H114" s="42"/>
      <c r="I114" s="43"/>
      <c r="J114" s="18">
        <f t="shared" si="77"/>
        <v>0</v>
      </c>
      <c r="K114" s="50"/>
      <c r="L114" s="51"/>
      <c r="M114" s="52"/>
      <c r="N114" s="18">
        <f t="shared" si="78"/>
        <v>0</v>
      </c>
      <c r="O114" s="59"/>
      <c r="P114" s="60"/>
      <c r="Q114" s="61"/>
      <c r="R114" s="18">
        <f t="shared" si="79"/>
        <v>0</v>
      </c>
      <c r="S114" s="71">
        <v>0</v>
      </c>
      <c r="T114" s="72">
        <v>1</v>
      </c>
      <c r="U114" s="73">
        <v>0</v>
      </c>
      <c r="V114" s="18">
        <f t="shared" si="80"/>
        <v>1</v>
      </c>
      <c r="W114" s="80"/>
      <c r="X114" s="81"/>
      <c r="Y114" s="82"/>
      <c r="Z114" s="18">
        <f t="shared" si="81"/>
        <v>0</v>
      </c>
      <c r="AA114" s="89"/>
      <c r="AB114" s="90"/>
      <c r="AC114" s="91"/>
      <c r="AD114" s="18">
        <f t="shared" si="82"/>
        <v>0</v>
      </c>
      <c r="AE114" s="19">
        <f t="shared" si="83"/>
        <v>0</v>
      </c>
      <c r="AF114" s="19">
        <f t="shared" si="84"/>
        <v>0</v>
      </c>
      <c r="AG114" s="19">
        <f t="shared" si="85"/>
        <v>0</v>
      </c>
      <c r="AH114" s="18">
        <f t="shared" si="86"/>
        <v>0</v>
      </c>
      <c r="AI114" s="19">
        <f t="shared" si="87"/>
        <v>0</v>
      </c>
      <c r="AJ114" s="19">
        <f t="shared" si="88"/>
        <v>1</v>
      </c>
      <c r="AK114" s="19">
        <f t="shared" si="89"/>
        <v>0</v>
      </c>
      <c r="AL114" s="18">
        <f t="shared" si="90"/>
        <v>1</v>
      </c>
      <c r="AM114" s="19">
        <f t="shared" si="91"/>
        <v>0</v>
      </c>
      <c r="AN114" s="19">
        <f t="shared" si="92"/>
        <v>0</v>
      </c>
      <c r="AO114" s="19">
        <f t="shared" si="93"/>
        <v>0</v>
      </c>
      <c r="AP114" s="18">
        <f t="shared" si="94"/>
        <v>0</v>
      </c>
      <c r="AQ114" s="19">
        <f t="shared" si="95"/>
        <v>0</v>
      </c>
      <c r="AR114" s="19">
        <f t="shared" si="96"/>
        <v>1</v>
      </c>
      <c r="AS114" s="19">
        <f t="shared" si="97"/>
        <v>0</v>
      </c>
      <c r="AT114" s="18">
        <f t="shared" si="98"/>
        <v>1</v>
      </c>
      <c r="AU114" s="19">
        <f t="shared" si="99"/>
        <v>3</v>
      </c>
    </row>
    <row r="115" spans="1:47" ht="15.75" thickBot="1">
      <c r="A115" s="17">
        <f t="shared" si="75"/>
        <v>109</v>
      </c>
      <c r="B115" s="27" t="s">
        <v>137</v>
      </c>
      <c r="C115" s="32"/>
      <c r="D115" s="34"/>
      <c r="E115" s="33"/>
      <c r="F115" s="18">
        <f t="shared" si="76"/>
        <v>0</v>
      </c>
      <c r="G115" s="41">
        <v>0</v>
      </c>
      <c r="H115" s="42">
        <v>1</v>
      </c>
      <c r="I115" s="43">
        <v>0</v>
      </c>
      <c r="J115" s="18">
        <f t="shared" si="77"/>
        <v>1</v>
      </c>
      <c r="K115" s="50"/>
      <c r="L115" s="51"/>
      <c r="M115" s="52"/>
      <c r="N115" s="18">
        <f t="shared" si="78"/>
        <v>0</v>
      </c>
      <c r="O115" s="59"/>
      <c r="P115" s="60"/>
      <c r="Q115" s="61"/>
      <c r="R115" s="18">
        <f t="shared" si="79"/>
        <v>0</v>
      </c>
      <c r="S115" s="71"/>
      <c r="T115" s="72"/>
      <c r="U115" s="73"/>
      <c r="V115" s="18">
        <f t="shared" si="80"/>
        <v>0</v>
      </c>
      <c r="W115" s="80"/>
      <c r="X115" s="81"/>
      <c r="Y115" s="82"/>
      <c r="Z115" s="18">
        <f t="shared" si="81"/>
        <v>0</v>
      </c>
      <c r="AA115" s="89"/>
      <c r="AB115" s="90"/>
      <c r="AC115" s="91"/>
      <c r="AD115" s="18">
        <f t="shared" si="82"/>
        <v>0</v>
      </c>
      <c r="AE115" s="19">
        <f t="shared" si="83"/>
        <v>0</v>
      </c>
      <c r="AF115" s="19">
        <f t="shared" si="84"/>
        <v>0</v>
      </c>
      <c r="AG115" s="19">
        <f t="shared" si="85"/>
        <v>0</v>
      </c>
      <c r="AH115" s="18">
        <f t="shared" si="86"/>
        <v>0</v>
      </c>
      <c r="AI115" s="19">
        <f t="shared" si="87"/>
        <v>0</v>
      </c>
      <c r="AJ115" s="19">
        <f t="shared" si="88"/>
        <v>1</v>
      </c>
      <c r="AK115" s="19">
        <f t="shared" si="89"/>
        <v>0</v>
      </c>
      <c r="AL115" s="18">
        <f t="shared" si="90"/>
        <v>1</v>
      </c>
      <c r="AM115" s="19">
        <f t="shared" si="91"/>
        <v>0</v>
      </c>
      <c r="AN115" s="19">
        <f t="shared" si="92"/>
        <v>0</v>
      </c>
      <c r="AO115" s="19">
        <f t="shared" si="93"/>
        <v>0</v>
      </c>
      <c r="AP115" s="18">
        <f t="shared" si="94"/>
        <v>0</v>
      </c>
      <c r="AQ115" s="19">
        <f t="shared" si="95"/>
        <v>0</v>
      </c>
      <c r="AR115" s="19">
        <f t="shared" si="96"/>
        <v>1</v>
      </c>
      <c r="AS115" s="19">
        <f t="shared" si="97"/>
        <v>0</v>
      </c>
      <c r="AT115" s="18">
        <f t="shared" si="98"/>
        <v>1</v>
      </c>
      <c r="AU115" s="19">
        <f t="shared" si="99"/>
        <v>3</v>
      </c>
    </row>
    <row r="116" spans="1:47" ht="15.75" thickBot="1">
      <c r="A116" s="17">
        <f t="shared" si="75"/>
        <v>109</v>
      </c>
      <c r="B116" s="27" t="s">
        <v>138</v>
      </c>
      <c r="C116" s="32"/>
      <c r="D116" s="34"/>
      <c r="E116" s="33"/>
      <c r="F116" s="18">
        <f t="shared" si="76"/>
        <v>0</v>
      </c>
      <c r="G116" s="41">
        <v>0</v>
      </c>
      <c r="H116" s="42">
        <v>1</v>
      </c>
      <c r="I116" s="43">
        <v>0</v>
      </c>
      <c r="J116" s="18">
        <f t="shared" si="77"/>
        <v>1</v>
      </c>
      <c r="K116" s="50"/>
      <c r="L116" s="51"/>
      <c r="M116" s="52"/>
      <c r="N116" s="18">
        <f t="shared" si="78"/>
        <v>0</v>
      </c>
      <c r="O116" s="59"/>
      <c r="P116" s="60"/>
      <c r="Q116" s="61"/>
      <c r="R116" s="18">
        <f t="shared" si="79"/>
        <v>0</v>
      </c>
      <c r="S116" s="71"/>
      <c r="T116" s="72"/>
      <c r="U116" s="73"/>
      <c r="V116" s="18">
        <f t="shared" si="80"/>
        <v>0</v>
      </c>
      <c r="W116" s="80"/>
      <c r="X116" s="81"/>
      <c r="Y116" s="82"/>
      <c r="Z116" s="18">
        <f t="shared" si="81"/>
        <v>0</v>
      </c>
      <c r="AA116" s="89"/>
      <c r="AB116" s="90"/>
      <c r="AC116" s="91"/>
      <c r="AD116" s="18">
        <f t="shared" si="82"/>
        <v>0</v>
      </c>
      <c r="AE116" s="19">
        <f t="shared" si="83"/>
        <v>0</v>
      </c>
      <c r="AF116" s="19">
        <f t="shared" si="84"/>
        <v>0</v>
      </c>
      <c r="AG116" s="19">
        <f t="shared" si="85"/>
        <v>0</v>
      </c>
      <c r="AH116" s="18">
        <f t="shared" si="86"/>
        <v>0</v>
      </c>
      <c r="AI116" s="19">
        <f t="shared" si="87"/>
        <v>0</v>
      </c>
      <c r="AJ116" s="19">
        <f t="shared" si="88"/>
        <v>1</v>
      </c>
      <c r="AK116" s="19">
        <f t="shared" si="89"/>
        <v>0</v>
      </c>
      <c r="AL116" s="18">
        <f t="shared" si="90"/>
        <v>1</v>
      </c>
      <c r="AM116" s="19">
        <f t="shared" si="91"/>
        <v>0</v>
      </c>
      <c r="AN116" s="19">
        <f t="shared" si="92"/>
        <v>0</v>
      </c>
      <c r="AO116" s="19">
        <f t="shared" si="93"/>
        <v>0</v>
      </c>
      <c r="AP116" s="18">
        <f t="shared" si="94"/>
        <v>0</v>
      </c>
      <c r="AQ116" s="19">
        <f t="shared" si="95"/>
        <v>0</v>
      </c>
      <c r="AR116" s="19">
        <f t="shared" si="96"/>
        <v>1</v>
      </c>
      <c r="AS116" s="19">
        <f t="shared" si="97"/>
        <v>0</v>
      </c>
      <c r="AT116" s="18">
        <f t="shared" si="98"/>
        <v>1</v>
      </c>
      <c r="AU116" s="19">
        <f t="shared" si="99"/>
        <v>3</v>
      </c>
    </row>
    <row r="117" spans="1:47" ht="45.75" thickBot="1">
      <c r="A117" s="17">
        <f t="shared" si="75"/>
        <v>109</v>
      </c>
      <c r="B117" s="27" t="s">
        <v>139</v>
      </c>
      <c r="C117" s="32"/>
      <c r="D117" s="34"/>
      <c r="E117" s="33"/>
      <c r="F117" s="18">
        <f t="shared" si="76"/>
        <v>0</v>
      </c>
      <c r="G117" s="41">
        <v>0</v>
      </c>
      <c r="H117" s="42">
        <v>1</v>
      </c>
      <c r="I117" s="43">
        <v>0</v>
      </c>
      <c r="J117" s="18">
        <f t="shared" si="77"/>
        <v>1</v>
      </c>
      <c r="K117" s="50"/>
      <c r="L117" s="51"/>
      <c r="M117" s="52"/>
      <c r="N117" s="18">
        <f t="shared" si="78"/>
        <v>0</v>
      </c>
      <c r="O117" s="59"/>
      <c r="P117" s="60"/>
      <c r="Q117" s="61"/>
      <c r="R117" s="18">
        <f t="shared" si="79"/>
        <v>0</v>
      </c>
      <c r="S117" s="71"/>
      <c r="T117" s="72"/>
      <c r="U117" s="73"/>
      <c r="V117" s="18">
        <f t="shared" si="80"/>
        <v>0</v>
      </c>
      <c r="W117" s="80"/>
      <c r="X117" s="81"/>
      <c r="Y117" s="82"/>
      <c r="Z117" s="18">
        <f t="shared" si="81"/>
        <v>0</v>
      </c>
      <c r="AA117" s="89"/>
      <c r="AB117" s="90"/>
      <c r="AC117" s="91"/>
      <c r="AD117" s="18">
        <f t="shared" si="82"/>
        <v>0</v>
      </c>
      <c r="AE117" s="19">
        <f t="shared" si="83"/>
        <v>0</v>
      </c>
      <c r="AF117" s="19">
        <f t="shared" si="84"/>
        <v>0</v>
      </c>
      <c r="AG117" s="19">
        <f t="shared" si="85"/>
        <v>0</v>
      </c>
      <c r="AH117" s="18">
        <f t="shared" si="86"/>
        <v>0</v>
      </c>
      <c r="AI117" s="19">
        <f t="shared" si="87"/>
        <v>0</v>
      </c>
      <c r="AJ117" s="19">
        <f t="shared" si="88"/>
        <v>1</v>
      </c>
      <c r="AK117" s="19">
        <f t="shared" si="89"/>
        <v>0</v>
      </c>
      <c r="AL117" s="18">
        <f t="shared" si="90"/>
        <v>1</v>
      </c>
      <c r="AM117" s="19">
        <f t="shared" si="91"/>
        <v>0</v>
      </c>
      <c r="AN117" s="19">
        <f t="shared" si="92"/>
        <v>0</v>
      </c>
      <c r="AO117" s="19">
        <f t="shared" si="93"/>
        <v>0</v>
      </c>
      <c r="AP117" s="18">
        <f t="shared" si="94"/>
        <v>0</v>
      </c>
      <c r="AQ117" s="19">
        <f t="shared" si="95"/>
        <v>0</v>
      </c>
      <c r="AR117" s="19">
        <f t="shared" si="96"/>
        <v>1</v>
      </c>
      <c r="AS117" s="19">
        <f t="shared" si="97"/>
        <v>0</v>
      </c>
      <c r="AT117" s="18">
        <f t="shared" si="98"/>
        <v>1</v>
      </c>
      <c r="AU117" s="19">
        <f t="shared" si="99"/>
        <v>3</v>
      </c>
    </row>
    <row r="118" spans="1:47" ht="30.75" thickBot="1">
      <c r="A118" s="17">
        <f t="shared" si="75"/>
        <v>109</v>
      </c>
      <c r="B118" s="27" t="s">
        <v>140</v>
      </c>
      <c r="C118" s="32"/>
      <c r="D118" s="34"/>
      <c r="E118" s="33"/>
      <c r="F118" s="18">
        <f t="shared" si="76"/>
        <v>0</v>
      </c>
      <c r="G118" s="41">
        <v>0</v>
      </c>
      <c r="H118" s="42">
        <v>1</v>
      </c>
      <c r="I118" s="43">
        <v>0</v>
      </c>
      <c r="J118" s="18">
        <f t="shared" si="77"/>
        <v>1</v>
      </c>
      <c r="K118" s="50"/>
      <c r="L118" s="51"/>
      <c r="M118" s="52"/>
      <c r="N118" s="18">
        <f t="shared" si="78"/>
        <v>0</v>
      </c>
      <c r="O118" s="59"/>
      <c r="P118" s="60"/>
      <c r="Q118" s="61"/>
      <c r="R118" s="18">
        <f t="shared" si="79"/>
        <v>0</v>
      </c>
      <c r="S118" s="71"/>
      <c r="T118" s="72"/>
      <c r="U118" s="73"/>
      <c r="V118" s="18">
        <f t="shared" si="80"/>
        <v>0</v>
      </c>
      <c r="W118" s="80"/>
      <c r="X118" s="81"/>
      <c r="Y118" s="82"/>
      <c r="Z118" s="18">
        <f t="shared" si="81"/>
        <v>0</v>
      </c>
      <c r="AA118" s="89"/>
      <c r="AB118" s="90"/>
      <c r="AC118" s="91"/>
      <c r="AD118" s="18">
        <f t="shared" si="82"/>
        <v>0</v>
      </c>
      <c r="AE118" s="19">
        <f t="shared" si="83"/>
        <v>0</v>
      </c>
      <c r="AF118" s="19">
        <f t="shared" si="84"/>
        <v>0</v>
      </c>
      <c r="AG118" s="19">
        <f t="shared" si="85"/>
        <v>0</v>
      </c>
      <c r="AH118" s="18">
        <f t="shared" si="86"/>
        <v>0</v>
      </c>
      <c r="AI118" s="19">
        <f t="shared" si="87"/>
        <v>0</v>
      </c>
      <c r="AJ118" s="19">
        <f t="shared" si="88"/>
        <v>1</v>
      </c>
      <c r="AK118" s="19">
        <f t="shared" si="89"/>
        <v>0</v>
      </c>
      <c r="AL118" s="18">
        <f t="shared" si="90"/>
        <v>1</v>
      </c>
      <c r="AM118" s="19">
        <f t="shared" si="91"/>
        <v>0</v>
      </c>
      <c r="AN118" s="19">
        <f t="shared" si="92"/>
        <v>0</v>
      </c>
      <c r="AO118" s="19">
        <f t="shared" si="93"/>
        <v>0</v>
      </c>
      <c r="AP118" s="18">
        <f t="shared" si="94"/>
        <v>0</v>
      </c>
      <c r="AQ118" s="19">
        <f t="shared" si="95"/>
        <v>0</v>
      </c>
      <c r="AR118" s="19">
        <f t="shared" si="96"/>
        <v>1</v>
      </c>
      <c r="AS118" s="19">
        <f t="shared" si="97"/>
        <v>0</v>
      </c>
      <c r="AT118" s="18">
        <f t="shared" si="98"/>
        <v>1</v>
      </c>
      <c r="AU118" s="19">
        <f t="shared" si="99"/>
        <v>3</v>
      </c>
    </row>
    <row r="119" spans="1:47" ht="15.75" thickBot="1">
      <c r="A119" s="17">
        <f t="shared" si="75"/>
        <v>109</v>
      </c>
      <c r="B119" s="27" t="s">
        <v>141</v>
      </c>
      <c r="C119" s="32"/>
      <c r="D119" s="34"/>
      <c r="E119" s="33"/>
      <c r="F119" s="18">
        <f t="shared" si="76"/>
        <v>0</v>
      </c>
      <c r="G119" s="41">
        <v>0</v>
      </c>
      <c r="H119" s="42">
        <v>1</v>
      </c>
      <c r="I119" s="43">
        <v>0</v>
      </c>
      <c r="J119" s="18">
        <f t="shared" si="77"/>
        <v>1</v>
      </c>
      <c r="K119" s="50"/>
      <c r="L119" s="51"/>
      <c r="M119" s="52"/>
      <c r="N119" s="18">
        <f t="shared" si="78"/>
        <v>0</v>
      </c>
      <c r="O119" s="59"/>
      <c r="P119" s="60"/>
      <c r="Q119" s="61"/>
      <c r="R119" s="18">
        <f t="shared" si="79"/>
        <v>0</v>
      </c>
      <c r="S119" s="71"/>
      <c r="T119" s="72"/>
      <c r="U119" s="73"/>
      <c r="V119" s="18">
        <f t="shared" si="80"/>
        <v>0</v>
      </c>
      <c r="W119" s="80"/>
      <c r="X119" s="81"/>
      <c r="Y119" s="82"/>
      <c r="Z119" s="18">
        <f t="shared" si="81"/>
        <v>0</v>
      </c>
      <c r="AA119" s="89"/>
      <c r="AB119" s="90"/>
      <c r="AC119" s="91"/>
      <c r="AD119" s="18">
        <f t="shared" si="82"/>
        <v>0</v>
      </c>
      <c r="AE119" s="19">
        <f t="shared" si="83"/>
        <v>0</v>
      </c>
      <c r="AF119" s="19">
        <f t="shared" si="84"/>
        <v>0</v>
      </c>
      <c r="AG119" s="19">
        <f t="shared" si="85"/>
        <v>0</v>
      </c>
      <c r="AH119" s="18">
        <f t="shared" si="86"/>
        <v>0</v>
      </c>
      <c r="AI119" s="19">
        <f t="shared" si="87"/>
        <v>0</v>
      </c>
      <c r="AJ119" s="19">
        <f t="shared" si="88"/>
        <v>1</v>
      </c>
      <c r="AK119" s="19">
        <f t="shared" si="89"/>
        <v>0</v>
      </c>
      <c r="AL119" s="18">
        <f t="shared" si="90"/>
        <v>1</v>
      </c>
      <c r="AM119" s="19">
        <f t="shared" si="91"/>
        <v>0</v>
      </c>
      <c r="AN119" s="19">
        <f t="shared" si="92"/>
        <v>0</v>
      </c>
      <c r="AO119" s="19">
        <f t="shared" si="93"/>
        <v>0</v>
      </c>
      <c r="AP119" s="18">
        <f t="shared" si="94"/>
        <v>0</v>
      </c>
      <c r="AQ119" s="19">
        <f t="shared" si="95"/>
        <v>0</v>
      </c>
      <c r="AR119" s="19">
        <f t="shared" si="96"/>
        <v>1</v>
      </c>
      <c r="AS119" s="19">
        <f t="shared" si="97"/>
        <v>0</v>
      </c>
      <c r="AT119" s="18">
        <f t="shared" si="98"/>
        <v>1</v>
      </c>
      <c r="AU119" s="19">
        <f t="shared" si="99"/>
        <v>3</v>
      </c>
    </row>
    <row r="120" spans="1:47" ht="30.75" thickBot="1">
      <c r="A120" s="17">
        <f t="shared" si="75"/>
        <v>109</v>
      </c>
      <c r="B120" s="27" t="s">
        <v>142</v>
      </c>
      <c r="C120" s="32"/>
      <c r="D120" s="34"/>
      <c r="E120" s="33"/>
      <c r="F120" s="18">
        <f t="shared" si="76"/>
        <v>0</v>
      </c>
      <c r="G120" s="41">
        <v>0</v>
      </c>
      <c r="H120" s="42">
        <v>1</v>
      </c>
      <c r="I120" s="43">
        <v>0</v>
      </c>
      <c r="J120" s="18">
        <f t="shared" si="77"/>
        <v>1</v>
      </c>
      <c r="K120" s="50"/>
      <c r="L120" s="51"/>
      <c r="M120" s="52"/>
      <c r="N120" s="18">
        <f t="shared" si="78"/>
        <v>0</v>
      </c>
      <c r="O120" s="59"/>
      <c r="P120" s="60"/>
      <c r="Q120" s="61"/>
      <c r="R120" s="18">
        <f t="shared" si="79"/>
        <v>0</v>
      </c>
      <c r="S120" s="71"/>
      <c r="T120" s="72"/>
      <c r="U120" s="73"/>
      <c r="V120" s="18">
        <f t="shared" si="80"/>
        <v>0</v>
      </c>
      <c r="W120" s="80"/>
      <c r="X120" s="81"/>
      <c r="Y120" s="82"/>
      <c r="Z120" s="18">
        <f t="shared" si="81"/>
        <v>0</v>
      </c>
      <c r="AA120" s="89"/>
      <c r="AB120" s="90"/>
      <c r="AC120" s="91"/>
      <c r="AD120" s="18">
        <f t="shared" si="82"/>
        <v>0</v>
      </c>
      <c r="AE120" s="19">
        <f t="shared" si="83"/>
        <v>0</v>
      </c>
      <c r="AF120" s="19">
        <f t="shared" si="84"/>
        <v>0</v>
      </c>
      <c r="AG120" s="19">
        <f t="shared" si="85"/>
        <v>0</v>
      </c>
      <c r="AH120" s="18">
        <f t="shared" si="86"/>
        <v>0</v>
      </c>
      <c r="AI120" s="19">
        <f t="shared" si="87"/>
        <v>0</v>
      </c>
      <c r="AJ120" s="19">
        <f t="shared" si="88"/>
        <v>1</v>
      </c>
      <c r="AK120" s="19">
        <f t="shared" si="89"/>
        <v>0</v>
      </c>
      <c r="AL120" s="18">
        <f t="shared" si="90"/>
        <v>1</v>
      </c>
      <c r="AM120" s="19">
        <f t="shared" si="91"/>
        <v>0</v>
      </c>
      <c r="AN120" s="19">
        <f t="shared" si="92"/>
        <v>0</v>
      </c>
      <c r="AO120" s="19">
        <f t="shared" si="93"/>
        <v>0</v>
      </c>
      <c r="AP120" s="18">
        <f t="shared" si="94"/>
        <v>0</v>
      </c>
      <c r="AQ120" s="19">
        <f t="shared" si="95"/>
        <v>0</v>
      </c>
      <c r="AR120" s="19">
        <f t="shared" si="96"/>
        <v>1</v>
      </c>
      <c r="AS120" s="19">
        <f t="shared" si="97"/>
        <v>0</v>
      </c>
      <c r="AT120" s="18">
        <f t="shared" si="98"/>
        <v>1</v>
      </c>
      <c r="AU120" s="19">
        <f t="shared" si="99"/>
        <v>3</v>
      </c>
    </row>
    <row r="121" spans="1:47" ht="30.75" thickBot="1">
      <c r="A121" s="17">
        <f t="shared" si="75"/>
        <v>109</v>
      </c>
      <c r="B121" s="27" t="s">
        <v>143</v>
      </c>
      <c r="C121" s="32"/>
      <c r="D121" s="34"/>
      <c r="E121" s="33"/>
      <c r="F121" s="18">
        <f t="shared" si="76"/>
        <v>0</v>
      </c>
      <c r="G121" s="41">
        <v>0</v>
      </c>
      <c r="H121" s="42">
        <v>1</v>
      </c>
      <c r="I121" s="43">
        <v>0</v>
      </c>
      <c r="J121" s="18">
        <f t="shared" si="77"/>
        <v>1</v>
      </c>
      <c r="K121" s="50"/>
      <c r="L121" s="51"/>
      <c r="M121" s="52"/>
      <c r="N121" s="18">
        <f t="shared" si="78"/>
        <v>0</v>
      </c>
      <c r="O121" s="59"/>
      <c r="P121" s="60"/>
      <c r="Q121" s="61"/>
      <c r="R121" s="18">
        <f t="shared" si="79"/>
        <v>0</v>
      </c>
      <c r="S121" s="71"/>
      <c r="T121" s="72"/>
      <c r="U121" s="73"/>
      <c r="V121" s="18">
        <f t="shared" si="80"/>
        <v>0</v>
      </c>
      <c r="W121" s="80"/>
      <c r="X121" s="81"/>
      <c r="Y121" s="82"/>
      <c r="Z121" s="18">
        <f t="shared" si="81"/>
        <v>0</v>
      </c>
      <c r="AA121" s="89"/>
      <c r="AB121" s="90"/>
      <c r="AC121" s="91"/>
      <c r="AD121" s="18">
        <f t="shared" si="82"/>
        <v>0</v>
      </c>
      <c r="AE121" s="19">
        <f t="shared" si="83"/>
        <v>0</v>
      </c>
      <c r="AF121" s="19">
        <f t="shared" si="84"/>
        <v>0</v>
      </c>
      <c r="AG121" s="19">
        <f t="shared" si="85"/>
        <v>0</v>
      </c>
      <c r="AH121" s="18">
        <f t="shared" si="86"/>
        <v>0</v>
      </c>
      <c r="AI121" s="19">
        <f t="shared" si="87"/>
        <v>0</v>
      </c>
      <c r="AJ121" s="19">
        <f t="shared" si="88"/>
        <v>1</v>
      </c>
      <c r="AK121" s="19">
        <f t="shared" si="89"/>
        <v>0</v>
      </c>
      <c r="AL121" s="18">
        <f t="shared" si="90"/>
        <v>1</v>
      </c>
      <c r="AM121" s="19">
        <f t="shared" si="91"/>
        <v>0</v>
      </c>
      <c r="AN121" s="19">
        <f t="shared" si="92"/>
        <v>0</v>
      </c>
      <c r="AO121" s="19">
        <f t="shared" si="93"/>
        <v>0</v>
      </c>
      <c r="AP121" s="18">
        <f t="shared" si="94"/>
        <v>0</v>
      </c>
      <c r="AQ121" s="19">
        <f t="shared" si="95"/>
        <v>0</v>
      </c>
      <c r="AR121" s="19">
        <f t="shared" si="96"/>
        <v>1</v>
      </c>
      <c r="AS121" s="19">
        <f t="shared" si="97"/>
        <v>0</v>
      </c>
      <c r="AT121" s="18">
        <f t="shared" si="98"/>
        <v>1</v>
      </c>
      <c r="AU121" s="19">
        <f t="shared" si="99"/>
        <v>3</v>
      </c>
    </row>
    <row r="122" spans="1:47" ht="39.75" thickBot="1">
      <c r="A122" s="17">
        <f t="shared" si="75"/>
        <v>109</v>
      </c>
      <c r="B122" s="27" t="s">
        <v>144</v>
      </c>
      <c r="C122" s="32"/>
      <c r="D122" s="34"/>
      <c r="E122" s="33"/>
      <c r="F122" s="18">
        <f t="shared" si="76"/>
        <v>0</v>
      </c>
      <c r="G122" s="41">
        <v>0</v>
      </c>
      <c r="H122" s="42">
        <v>1</v>
      </c>
      <c r="I122" s="43">
        <v>0</v>
      </c>
      <c r="J122" s="18">
        <f t="shared" si="77"/>
        <v>1</v>
      </c>
      <c r="K122" s="50"/>
      <c r="L122" s="51"/>
      <c r="M122" s="52"/>
      <c r="N122" s="18">
        <f t="shared" si="78"/>
        <v>0</v>
      </c>
      <c r="O122" s="59"/>
      <c r="P122" s="60"/>
      <c r="Q122" s="61"/>
      <c r="R122" s="18">
        <f t="shared" si="79"/>
        <v>0</v>
      </c>
      <c r="S122" s="71"/>
      <c r="T122" s="72"/>
      <c r="U122" s="73"/>
      <c r="V122" s="18">
        <f t="shared" si="80"/>
        <v>0</v>
      </c>
      <c r="W122" s="80"/>
      <c r="X122" s="81"/>
      <c r="Y122" s="82"/>
      <c r="Z122" s="18">
        <f t="shared" si="81"/>
        <v>0</v>
      </c>
      <c r="AA122" s="89"/>
      <c r="AB122" s="90"/>
      <c r="AC122" s="91"/>
      <c r="AD122" s="18">
        <f t="shared" si="82"/>
        <v>0</v>
      </c>
      <c r="AE122" s="19">
        <f t="shared" si="83"/>
        <v>0</v>
      </c>
      <c r="AF122" s="19">
        <f t="shared" si="84"/>
        <v>0</v>
      </c>
      <c r="AG122" s="19">
        <f t="shared" si="85"/>
        <v>0</v>
      </c>
      <c r="AH122" s="18">
        <f t="shared" si="86"/>
        <v>0</v>
      </c>
      <c r="AI122" s="19">
        <f t="shared" si="87"/>
        <v>0</v>
      </c>
      <c r="AJ122" s="19">
        <f t="shared" si="88"/>
        <v>1</v>
      </c>
      <c r="AK122" s="19">
        <f t="shared" si="89"/>
        <v>0</v>
      </c>
      <c r="AL122" s="18">
        <f t="shared" si="90"/>
        <v>1</v>
      </c>
      <c r="AM122" s="19">
        <f t="shared" si="91"/>
        <v>0</v>
      </c>
      <c r="AN122" s="19">
        <f t="shared" si="92"/>
        <v>0</v>
      </c>
      <c r="AO122" s="19">
        <f t="shared" si="93"/>
        <v>0</v>
      </c>
      <c r="AP122" s="18">
        <f t="shared" si="94"/>
        <v>0</v>
      </c>
      <c r="AQ122" s="19">
        <f t="shared" si="95"/>
        <v>0</v>
      </c>
      <c r="AR122" s="19">
        <f t="shared" si="96"/>
        <v>1</v>
      </c>
      <c r="AS122" s="19">
        <f t="shared" si="97"/>
        <v>0</v>
      </c>
      <c r="AT122" s="18">
        <f t="shared" si="98"/>
        <v>1</v>
      </c>
      <c r="AU122" s="19">
        <f t="shared" si="99"/>
        <v>3</v>
      </c>
    </row>
    <row r="123" spans="1:47" ht="15.75" thickBot="1">
      <c r="A123" s="17">
        <f t="shared" si="75"/>
        <v>109</v>
      </c>
      <c r="B123" s="27" t="s">
        <v>145</v>
      </c>
      <c r="C123" s="32"/>
      <c r="D123" s="34"/>
      <c r="E123" s="33"/>
      <c r="F123" s="18">
        <f t="shared" si="76"/>
        <v>0</v>
      </c>
      <c r="G123" s="41">
        <v>0</v>
      </c>
      <c r="H123" s="42">
        <v>1</v>
      </c>
      <c r="I123" s="43">
        <v>0</v>
      </c>
      <c r="J123" s="18">
        <f t="shared" si="77"/>
        <v>1</v>
      </c>
      <c r="K123" s="50"/>
      <c r="L123" s="51"/>
      <c r="M123" s="52"/>
      <c r="N123" s="18">
        <f t="shared" si="78"/>
        <v>0</v>
      </c>
      <c r="O123" s="59"/>
      <c r="P123" s="60"/>
      <c r="Q123" s="61"/>
      <c r="R123" s="18">
        <f t="shared" si="79"/>
        <v>0</v>
      </c>
      <c r="S123" s="71"/>
      <c r="T123" s="72"/>
      <c r="U123" s="73"/>
      <c r="V123" s="18">
        <f t="shared" si="80"/>
        <v>0</v>
      </c>
      <c r="W123" s="80"/>
      <c r="X123" s="81"/>
      <c r="Y123" s="82"/>
      <c r="Z123" s="18">
        <f t="shared" si="81"/>
        <v>0</v>
      </c>
      <c r="AA123" s="89"/>
      <c r="AB123" s="90"/>
      <c r="AC123" s="91"/>
      <c r="AD123" s="18">
        <f t="shared" si="82"/>
        <v>0</v>
      </c>
      <c r="AE123" s="19">
        <f t="shared" si="83"/>
        <v>0</v>
      </c>
      <c r="AF123" s="19">
        <f t="shared" si="84"/>
        <v>0</v>
      </c>
      <c r="AG123" s="19">
        <f t="shared" si="85"/>
        <v>0</v>
      </c>
      <c r="AH123" s="18">
        <f t="shared" si="86"/>
        <v>0</v>
      </c>
      <c r="AI123" s="19">
        <f t="shared" si="87"/>
        <v>0</v>
      </c>
      <c r="AJ123" s="19">
        <f t="shared" si="88"/>
        <v>1</v>
      </c>
      <c r="AK123" s="19">
        <f t="shared" si="89"/>
        <v>0</v>
      </c>
      <c r="AL123" s="18">
        <f t="shared" si="90"/>
        <v>1</v>
      </c>
      <c r="AM123" s="19">
        <f t="shared" si="91"/>
        <v>0</v>
      </c>
      <c r="AN123" s="19">
        <f t="shared" si="92"/>
        <v>0</v>
      </c>
      <c r="AO123" s="19">
        <f t="shared" si="93"/>
        <v>0</v>
      </c>
      <c r="AP123" s="18">
        <f t="shared" si="94"/>
        <v>0</v>
      </c>
      <c r="AQ123" s="19">
        <f t="shared" si="95"/>
        <v>0</v>
      </c>
      <c r="AR123" s="19">
        <f t="shared" si="96"/>
        <v>1</v>
      </c>
      <c r="AS123" s="19">
        <f t="shared" si="97"/>
        <v>0</v>
      </c>
      <c r="AT123" s="18">
        <f t="shared" si="98"/>
        <v>1</v>
      </c>
      <c r="AU123" s="19">
        <f t="shared" si="99"/>
        <v>3</v>
      </c>
    </row>
    <row r="124" spans="1:47" ht="15.75" thickBot="1">
      <c r="A124" s="17">
        <f t="shared" si="75"/>
        <v>109</v>
      </c>
      <c r="B124" s="27" t="s">
        <v>146</v>
      </c>
      <c r="C124" s="32"/>
      <c r="D124" s="34"/>
      <c r="E124" s="33"/>
      <c r="F124" s="18">
        <f t="shared" si="76"/>
        <v>0</v>
      </c>
      <c r="G124" s="41"/>
      <c r="H124" s="42"/>
      <c r="I124" s="43"/>
      <c r="J124" s="18">
        <f t="shared" si="77"/>
        <v>0</v>
      </c>
      <c r="K124" s="50"/>
      <c r="L124" s="51"/>
      <c r="M124" s="52"/>
      <c r="N124" s="18">
        <f t="shared" si="78"/>
        <v>0</v>
      </c>
      <c r="O124" s="59"/>
      <c r="P124" s="60"/>
      <c r="Q124" s="61"/>
      <c r="R124" s="18">
        <f t="shared" si="79"/>
        <v>0</v>
      </c>
      <c r="S124" s="71"/>
      <c r="T124" s="72"/>
      <c r="U124" s="73"/>
      <c r="V124" s="18">
        <f t="shared" si="80"/>
        <v>0</v>
      </c>
      <c r="W124" s="80">
        <v>0</v>
      </c>
      <c r="X124" s="81">
        <v>1</v>
      </c>
      <c r="Y124" s="82">
        <v>0</v>
      </c>
      <c r="Z124" s="18">
        <f t="shared" si="81"/>
        <v>1</v>
      </c>
      <c r="AA124" s="89"/>
      <c r="AB124" s="90"/>
      <c r="AC124" s="91"/>
      <c r="AD124" s="18">
        <f t="shared" si="82"/>
        <v>0</v>
      </c>
      <c r="AE124" s="19">
        <f t="shared" si="83"/>
        <v>0</v>
      </c>
      <c r="AF124" s="19">
        <f t="shared" si="84"/>
        <v>0</v>
      </c>
      <c r="AG124" s="19">
        <f t="shared" si="85"/>
        <v>0</v>
      </c>
      <c r="AH124" s="18">
        <f t="shared" si="86"/>
        <v>0</v>
      </c>
      <c r="AI124" s="19">
        <f t="shared" si="87"/>
        <v>0</v>
      </c>
      <c r="AJ124" s="19">
        <f t="shared" si="88"/>
        <v>1</v>
      </c>
      <c r="AK124" s="19">
        <f t="shared" si="89"/>
        <v>0</v>
      </c>
      <c r="AL124" s="18">
        <f t="shared" si="90"/>
        <v>1</v>
      </c>
      <c r="AM124" s="19">
        <f t="shared" si="91"/>
        <v>0</v>
      </c>
      <c r="AN124" s="19">
        <f t="shared" si="92"/>
        <v>0</v>
      </c>
      <c r="AO124" s="19">
        <f t="shared" si="93"/>
        <v>0</v>
      </c>
      <c r="AP124" s="18">
        <f t="shared" si="94"/>
        <v>0</v>
      </c>
      <c r="AQ124" s="19">
        <f t="shared" si="95"/>
        <v>0</v>
      </c>
      <c r="AR124" s="19">
        <f t="shared" si="96"/>
        <v>1</v>
      </c>
      <c r="AS124" s="19">
        <f t="shared" si="97"/>
        <v>0</v>
      </c>
      <c r="AT124" s="18">
        <f t="shared" si="98"/>
        <v>1</v>
      </c>
      <c r="AU124" s="19">
        <f t="shared" si="99"/>
        <v>3</v>
      </c>
    </row>
    <row r="125" spans="1:47" ht="15.75" thickBot="1">
      <c r="A125" s="17">
        <f t="shared" si="75"/>
        <v>109</v>
      </c>
      <c r="B125" s="27" t="s">
        <v>147</v>
      </c>
      <c r="C125" s="32"/>
      <c r="D125" s="34"/>
      <c r="E125" s="33"/>
      <c r="F125" s="18">
        <f t="shared" si="76"/>
        <v>0</v>
      </c>
      <c r="G125" s="41"/>
      <c r="H125" s="42"/>
      <c r="I125" s="43"/>
      <c r="J125" s="18">
        <f t="shared" si="77"/>
        <v>0</v>
      </c>
      <c r="K125" s="50"/>
      <c r="L125" s="51"/>
      <c r="M125" s="52"/>
      <c r="N125" s="18">
        <f t="shared" si="78"/>
        <v>0</v>
      </c>
      <c r="O125" s="59"/>
      <c r="P125" s="60"/>
      <c r="Q125" s="61"/>
      <c r="R125" s="18">
        <f t="shared" si="79"/>
        <v>0</v>
      </c>
      <c r="S125" s="71"/>
      <c r="T125" s="72"/>
      <c r="U125" s="73"/>
      <c r="V125" s="18">
        <f t="shared" si="80"/>
        <v>0</v>
      </c>
      <c r="W125" s="80">
        <v>0</v>
      </c>
      <c r="X125" s="81">
        <v>1</v>
      </c>
      <c r="Y125" s="82">
        <v>0</v>
      </c>
      <c r="Z125" s="18">
        <f t="shared" si="81"/>
        <v>1</v>
      </c>
      <c r="AA125" s="89"/>
      <c r="AB125" s="90"/>
      <c r="AC125" s="91"/>
      <c r="AD125" s="18">
        <f t="shared" si="82"/>
        <v>0</v>
      </c>
      <c r="AE125" s="19">
        <f t="shared" si="83"/>
        <v>0</v>
      </c>
      <c r="AF125" s="19">
        <f t="shared" si="84"/>
        <v>0</v>
      </c>
      <c r="AG125" s="19">
        <f t="shared" si="85"/>
        <v>0</v>
      </c>
      <c r="AH125" s="18">
        <f t="shared" si="86"/>
        <v>0</v>
      </c>
      <c r="AI125" s="19">
        <f t="shared" si="87"/>
        <v>0</v>
      </c>
      <c r="AJ125" s="19">
        <f t="shared" si="88"/>
        <v>1</v>
      </c>
      <c r="AK125" s="19">
        <f t="shared" si="89"/>
        <v>0</v>
      </c>
      <c r="AL125" s="18">
        <f t="shared" si="90"/>
        <v>1</v>
      </c>
      <c r="AM125" s="19">
        <f t="shared" si="91"/>
        <v>0</v>
      </c>
      <c r="AN125" s="19">
        <f t="shared" si="92"/>
        <v>0</v>
      </c>
      <c r="AO125" s="19">
        <f t="shared" si="93"/>
        <v>0</v>
      </c>
      <c r="AP125" s="18">
        <f t="shared" si="94"/>
        <v>0</v>
      </c>
      <c r="AQ125" s="19">
        <f t="shared" si="95"/>
        <v>0</v>
      </c>
      <c r="AR125" s="19">
        <f t="shared" si="96"/>
        <v>1</v>
      </c>
      <c r="AS125" s="19">
        <f t="shared" si="97"/>
        <v>0</v>
      </c>
      <c r="AT125" s="18">
        <f t="shared" si="98"/>
        <v>1</v>
      </c>
      <c r="AU125" s="19">
        <f t="shared" si="99"/>
        <v>3</v>
      </c>
    </row>
    <row r="126" spans="1:47" ht="15.75" thickBot="1">
      <c r="A126" s="17">
        <f t="shared" si="75"/>
        <v>109</v>
      </c>
      <c r="B126" s="27" t="s">
        <v>148</v>
      </c>
      <c r="C126" s="32"/>
      <c r="D126" s="34"/>
      <c r="E126" s="33"/>
      <c r="F126" s="18">
        <f t="shared" si="76"/>
        <v>0</v>
      </c>
      <c r="G126" s="41"/>
      <c r="H126" s="42"/>
      <c r="I126" s="43"/>
      <c r="J126" s="18">
        <f t="shared" si="77"/>
        <v>0</v>
      </c>
      <c r="K126" s="50"/>
      <c r="L126" s="51"/>
      <c r="M126" s="52"/>
      <c r="N126" s="18">
        <f t="shared" si="78"/>
        <v>0</v>
      </c>
      <c r="O126" s="59"/>
      <c r="P126" s="60"/>
      <c r="Q126" s="61"/>
      <c r="R126" s="18">
        <f t="shared" si="79"/>
        <v>0</v>
      </c>
      <c r="S126" s="71"/>
      <c r="T126" s="72"/>
      <c r="U126" s="73"/>
      <c r="V126" s="18">
        <f t="shared" si="80"/>
        <v>0</v>
      </c>
      <c r="W126" s="80">
        <v>0</v>
      </c>
      <c r="X126" s="81">
        <v>1</v>
      </c>
      <c r="Y126" s="82">
        <v>0</v>
      </c>
      <c r="Z126" s="18">
        <f t="shared" si="81"/>
        <v>1</v>
      </c>
      <c r="AA126" s="89"/>
      <c r="AB126" s="90"/>
      <c r="AC126" s="91"/>
      <c r="AD126" s="18">
        <f t="shared" si="82"/>
        <v>0</v>
      </c>
      <c r="AE126" s="19">
        <f t="shared" si="83"/>
        <v>0</v>
      </c>
      <c r="AF126" s="19">
        <f t="shared" si="84"/>
        <v>0</v>
      </c>
      <c r="AG126" s="19">
        <f t="shared" si="85"/>
        <v>0</v>
      </c>
      <c r="AH126" s="18">
        <f t="shared" si="86"/>
        <v>0</v>
      </c>
      <c r="AI126" s="19">
        <f t="shared" si="87"/>
        <v>0</v>
      </c>
      <c r="AJ126" s="19">
        <f t="shared" si="88"/>
        <v>1</v>
      </c>
      <c r="AK126" s="19">
        <f t="shared" si="89"/>
        <v>0</v>
      </c>
      <c r="AL126" s="18">
        <f t="shared" si="90"/>
        <v>1</v>
      </c>
      <c r="AM126" s="19">
        <f t="shared" si="91"/>
        <v>0</v>
      </c>
      <c r="AN126" s="19">
        <f t="shared" si="92"/>
        <v>0</v>
      </c>
      <c r="AO126" s="19">
        <f t="shared" si="93"/>
        <v>0</v>
      </c>
      <c r="AP126" s="18">
        <f t="shared" si="94"/>
        <v>0</v>
      </c>
      <c r="AQ126" s="19">
        <f t="shared" si="95"/>
        <v>0</v>
      </c>
      <c r="AR126" s="19">
        <f t="shared" si="96"/>
        <v>1</v>
      </c>
      <c r="AS126" s="19">
        <f t="shared" si="97"/>
        <v>0</v>
      </c>
      <c r="AT126" s="18">
        <f t="shared" si="98"/>
        <v>1</v>
      </c>
      <c r="AU126" s="19">
        <f t="shared" si="99"/>
        <v>3</v>
      </c>
    </row>
    <row r="127" spans="1:47" ht="15.75" thickBot="1">
      <c r="A127" s="17">
        <f t="shared" si="75"/>
        <v>109</v>
      </c>
      <c r="B127" s="27" t="s">
        <v>149</v>
      </c>
      <c r="C127" s="32"/>
      <c r="D127" s="34"/>
      <c r="E127" s="33"/>
      <c r="F127" s="18">
        <f t="shared" si="76"/>
        <v>0</v>
      </c>
      <c r="G127" s="41"/>
      <c r="H127" s="42"/>
      <c r="I127" s="43"/>
      <c r="J127" s="18">
        <f t="shared" si="77"/>
        <v>0</v>
      </c>
      <c r="K127" s="50"/>
      <c r="L127" s="51"/>
      <c r="M127" s="52"/>
      <c r="N127" s="18">
        <f t="shared" si="78"/>
        <v>0</v>
      </c>
      <c r="O127" s="59"/>
      <c r="P127" s="60"/>
      <c r="Q127" s="61"/>
      <c r="R127" s="18">
        <f t="shared" si="79"/>
        <v>0</v>
      </c>
      <c r="S127" s="71"/>
      <c r="T127" s="72"/>
      <c r="U127" s="73"/>
      <c r="V127" s="18">
        <f t="shared" si="80"/>
        <v>0</v>
      </c>
      <c r="W127" s="80"/>
      <c r="X127" s="81"/>
      <c r="Y127" s="82"/>
      <c r="Z127" s="18">
        <f t="shared" si="81"/>
        <v>0</v>
      </c>
      <c r="AA127" s="89">
        <v>0</v>
      </c>
      <c r="AB127" s="90">
        <v>1</v>
      </c>
      <c r="AC127" s="91">
        <v>0</v>
      </c>
      <c r="AD127" s="18">
        <f t="shared" si="82"/>
        <v>1</v>
      </c>
      <c r="AE127" s="19">
        <f t="shared" si="83"/>
        <v>0</v>
      </c>
      <c r="AF127" s="19">
        <f t="shared" si="84"/>
        <v>0</v>
      </c>
      <c r="AG127" s="19">
        <f t="shared" si="85"/>
        <v>0</v>
      </c>
      <c r="AH127" s="18">
        <f t="shared" si="86"/>
        <v>0</v>
      </c>
      <c r="AI127" s="19">
        <f t="shared" si="87"/>
        <v>0</v>
      </c>
      <c r="AJ127" s="19">
        <f t="shared" si="88"/>
        <v>1</v>
      </c>
      <c r="AK127" s="19">
        <f t="shared" si="89"/>
        <v>0</v>
      </c>
      <c r="AL127" s="18">
        <f t="shared" si="90"/>
        <v>1</v>
      </c>
      <c r="AM127" s="19">
        <f t="shared" si="91"/>
        <v>0</v>
      </c>
      <c r="AN127" s="19">
        <f t="shared" si="92"/>
        <v>0</v>
      </c>
      <c r="AO127" s="19">
        <f t="shared" si="93"/>
        <v>0</v>
      </c>
      <c r="AP127" s="18">
        <f t="shared" si="94"/>
        <v>0</v>
      </c>
      <c r="AQ127" s="19">
        <f t="shared" si="95"/>
        <v>0</v>
      </c>
      <c r="AR127" s="19">
        <f t="shared" si="96"/>
        <v>1</v>
      </c>
      <c r="AS127" s="19">
        <f t="shared" si="97"/>
        <v>0</v>
      </c>
      <c r="AT127" s="18">
        <f t="shared" si="98"/>
        <v>1</v>
      </c>
      <c r="AU127" s="19">
        <f t="shared" si="99"/>
        <v>3</v>
      </c>
    </row>
    <row r="128" spans="1:47" ht="15.75" thickBot="1">
      <c r="A128" s="17">
        <f t="shared" si="75"/>
        <v>109</v>
      </c>
      <c r="B128" s="27" t="s">
        <v>150</v>
      </c>
      <c r="C128" s="32"/>
      <c r="D128" s="34"/>
      <c r="E128" s="33"/>
      <c r="F128" s="18">
        <f t="shared" si="76"/>
        <v>0</v>
      </c>
      <c r="G128" s="41"/>
      <c r="H128" s="42"/>
      <c r="I128" s="43"/>
      <c r="J128" s="18">
        <f t="shared" si="77"/>
        <v>0</v>
      </c>
      <c r="K128" s="50"/>
      <c r="L128" s="51"/>
      <c r="M128" s="52"/>
      <c r="N128" s="18">
        <f t="shared" si="78"/>
        <v>0</v>
      </c>
      <c r="O128" s="59"/>
      <c r="P128" s="60"/>
      <c r="Q128" s="61"/>
      <c r="R128" s="18">
        <f t="shared" si="79"/>
        <v>0</v>
      </c>
      <c r="S128" s="71"/>
      <c r="T128" s="72"/>
      <c r="U128" s="73"/>
      <c r="V128" s="18">
        <f t="shared" si="80"/>
        <v>0</v>
      </c>
      <c r="W128" s="80"/>
      <c r="X128" s="81"/>
      <c r="Y128" s="82"/>
      <c r="Z128" s="18">
        <f t="shared" si="81"/>
        <v>0</v>
      </c>
      <c r="AA128" s="89">
        <v>0</v>
      </c>
      <c r="AB128" s="90">
        <v>1</v>
      </c>
      <c r="AC128" s="91">
        <v>0</v>
      </c>
      <c r="AD128" s="18">
        <f t="shared" si="82"/>
        <v>1</v>
      </c>
      <c r="AE128" s="19">
        <f t="shared" si="83"/>
        <v>0</v>
      </c>
      <c r="AF128" s="19">
        <f t="shared" si="84"/>
        <v>0</v>
      </c>
      <c r="AG128" s="19">
        <f t="shared" si="85"/>
        <v>0</v>
      </c>
      <c r="AH128" s="18">
        <f t="shared" si="86"/>
        <v>0</v>
      </c>
      <c r="AI128" s="19">
        <f t="shared" si="87"/>
        <v>0</v>
      </c>
      <c r="AJ128" s="19">
        <f t="shared" si="88"/>
        <v>1</v>
      </c>
      <c r="AK128" s="19">
        <f t="shared" si="89"/>
        <v>0</v>
      </c>
      <c r="AL128" s="18">
        <f t="shared" si="90"/>
        <v>1</v>
      </c>
      <c r="AM128" s="19">
        <f t="shared" si="91"/>
        <v>0</v>
      </c>
      <c r="AN128" s="19">
        <f t="shared" si="92"/>
        <v>0</v>
      </c>
      <c r="AO128" s="19">
        <f t="shared" si="93"/>
        <v>0</v>
      </c>
      <c r="AP128" s="18">
        <f t="shared" si="94"/>
        <v>0</v>
      </c>
      <c r="AQ128" s="19">
        <f t="shared" si="95"/>
        <v>0</v>
      </c>
      <c r="AR128" s="19">
        <f t="shared" si="96"/>
        <v>1</v>
      </c>
      <c r="AS128" s="19">
        <f t="shared" si="97"/>
        <v>0</v>
      </c>
      <c r="AT128" s="18">
        <f t="shared" si="98"/>
        <v>1</v>
      </c>
      <c r="AU128" s="19">
        <f t="shared" si="99"/>
        <v>3</v>
      </c>
    </row>
    <row r="129" spans="1:47" ht="15.75" thickBot="1">
      <c r="A129" s="17">
        <f t="shared" si="75"/>
        <v>109</v>
      </c>
      <c r="B129" s="27" t="s">
        <v>151</v>
      </c>
      <c r="C129" s="32"/>
      <c r="D129" s="34"/>
      <c r="E129" s="33"/>
      <c r="F129" s="18">
        <f t="shared" si="76"/>
        <v>0</v>
      </c>
      <c r="G129" s="41"/>
      <c r="H129" s="42"/>
      <c r="I129" s="43"/>
      <c r="J129" s="18">
        <f t="shared" si="77"/>
        <v>0</v>
      </c>
      <c r="K129" s="50"/>
      <c r="L129" s="51"/>
      <c r="M129" s="52"/>
      <c r="N129" s="18">
        <f t="shared" si="78"/>
        <v>0</v>
      </c>
      <c r="O129" s="59"/>
      <c r="P129" s="60"/>
      <c r="Q129" s="61"/>
      <c r="R129" s="18">
        <f t="shared" si="79"/>
        <v>0</v>
      </c>
      <c r="S129" s="71"/>
      <c r="T129" s="72"/>
      <c r="U129" s="73"/>
      <c r="V129" s="18">
        <f t="shared" si="80"/>
        <v>0</v>
      </c>
      <c r="W129" s="80"/>
      <c r="X129" s="81"/>
      <c r="Y129" s="82"/>
      <c r="Z129" s="18">
        <f t="shared" si="81"/>
        <v>0</v>
      </c>
      <c r="AA129" s="89">
        <v>0</v>
      </c>
      <c r="AB129" s="90">
        <v>1</v>
      </c>
      <c r="AC129" s="91">
        <v>0</v>
      </c>
      <c r="AD129" s="18">
        <f t="shared" si="82"/>
        <v>1</v>
      </c>
      <c r="AE129" s="19">
        <f t="shared" si="83"/>
        <v>0</v>
      </c>
      <c r="AF129" s="19">
        <f t="shared" si="84"/>
        <v>0</v>
      </c>
      <c r="AG129" s="19">
        <f t="shared" si="85"/>
        <v>0</v>
      </c>
      <c r="AH129" s="18">
        <f t="shared" si="86"/>
        <v>0</v>
      </c>
      <c r="AI129" s="19">
        <f t="shared" si="87"/>
        <v>0</v>
      </c>
      <c r="AJ129" s="19">
        <f t="shared" si="88"/>
        <v>1</v>
      </c>
      <c r="AK129" s="19">
        <f t="shared" si="89"/>
        <v>0</v>
      </c>
      <c r="AL129" s="18">
        <f t="shared" si="90"/>
        <v>1</v>
      </c>
      <c r="AM129" s="19">
        <f t="shared" si="91"/>
        <v>0</v>
      </c>
      <c r="AN129" s="19">
        <f t="shared" si="92"/>
        <v>0</v>
      </c>
      <c r="AO129" s="19">
        <f t="shared" si="93"/>
        <v>0</v>
      </c>
      <c r="AP129" s="18">
        <f t="shared" si="94"/>
        <v>0</v>
      </c>
      <c r="AQ129" s="19">
        <f t="shared" si="95"/>
        <v>0</v>
      </c>
      <c r="AR129" s="19">
        <f t="shared" si="96"/>
        <v>1</v>
      </c>
      <c r="AS129" s="19">
        <f t="shared" si="97"/>
        <v>0</v>
      </c>
      <c r="AT129" s="18">
        <f t="shared" si="98"/>
        <v>1</v>
      </c>
      <c r="AU129" s="19">
        <f t="shared" si="99"/>
        <v>3</v>
      </c>
    </row>
    <row r="130" spans="1:47" ht="15.75" thickBot="1">
      <c r="A130" s="17">
        <f t="shared" si="75"/>
        <v>109</v>
      </c>
      <c r="B130" s="27" t="s">
        <v>152</v>
      </c>
      <c r="C130" s="32"/>
      <c r="D130" s="34"/>
      <c r="E130" s="33"/>
      <c r="F130" s="18">
        <f t="shared" si="76"/>
        <v>0</v>
      </c>
      <c r="G130" s="41"/>
      <c r="H130" s="42"/>
      <c r="I130" s="43"/>
      <c r="J130" s="18">
        <f t="shared" si="77"/>
        <v>0</v>
      </c>
      <c r="K130" s="50"/>
      <c r="L130" s="51"/>
      <c r="M130" s="52"/>
      <c r="N130" s="18">
        <f t="shared" si="78"/>
        <v>0</v>
      </c>
      <c r="O130" s="59"/>
      <c r="P130" s="60"/>
      <c r="Q130" s="61"/>
      <c r="R130" s="18">
        <f t="shared" si="79"/>
        <v>0</v>
      </c>
      <c r="S130" s="71"/>
      <c r="T130" s="72"/>
      <c r="U130" s="73"/>
      <c r="V130" s="18">
        <f t="shared" si="80"/>
        <v>0</v>
      </c>
      <c r="W130" s="80"/>
      <c r="X130" s="81"/>
      <c r="Y130" s="82"/>
      <c r="Z130" s="18">
        <f t="shared" si="81"/>
        <v>0</v>
      </c>
      <c r="AA130" s="89">
        <v>0</v>
      </c>
      <c r="AB130" s="90">
        <v>1</v>
      </c>
      <c r="AC130" s="91">
        <v>0</v>
      </c>
      <c r="AD130" s="18">
        <f t="shared" si="82"/>
        <v>1</v>
      </c>
      <c r="AE130" s="19">
        <f t="shared" si="83"/>
        <v>0</v>
      </c>
      <c r="AF130" s="19">
        <f t="shared" si="84"/>
        <v>0</v>
      </c>
      <c r="AG130" s="19">
        <f t="shared" si="85"/>
        <v>0</v>
      </c>
      <c r="AH130" s="18">
        <f t="shared" si="86"/>
        <v>0</v>
      </c>
      <c r="AI130" s="19">
        <f t="shared" si="87"/>
        <v>0</v>
      </c>
      <c r="AJ130" s="19">
        <f t="shared" si="88"/>
        <v>1</v>
      </c>
      <c r="AK130" s="19">
        <f t="shared" si="89"/>
        <v>0</v>
      </c>
      <c r="AL130" s="18">
        <f t="shared" si="90"/>
        <v>1</v>
      </c>
      <c r="AM130" s="19">
        <f t="shared" si="91"/>
        <v>0</v>
      </c>
      <c r="AN130" s="19">
        <f t="shared" si="92"/>
        <v>0</v>
      </c>
      <c r="AO130" s="19">
        <f t="shared" si="93"/>
        <v>0</v>
      </c>
      <c r="AP130" s="18">
        <f t="shared" si="94"/>
        <v>0</v>
      </c>
      <c r="AQ130" s="19">
        <f t="shared" si="95"/>
        <v>0</v>
      </c>
      <c r="AR130" s="19">
        <f t="shared" si="96"/>
        <v>1</v>
      </c>
      <c r="AS130" s="19">
        <f t="shared" si="97"/>
        <v>0</v>
      </c>
      <c r="AT130" s="18">
        <f t="shared" si="98"/>
        <v>1</v>
      </c>
      <c r="AU130" s="19">
        <f t="shared" si="99"/>
        <v>3</v>
      </c>
    </row>
    <row r="131" spans="1:47" ht="15.75" thickBot="1">
      <c r="A131" s="17">
        <f t="shared" si="75"/>
        <v>128</v>
      </c>
      <c r="B131" s="27" t="s">
        <v>153</v>
      </c>
      <c r="C131" s="32"/>
      <c r="D131" s="34"/>
      <c r="E131" s="33"/>
      <c r="F131" s="18">
        <f t="shared" si="76"/>
        <v>0</v>
      </c>
      <c r="G131" s="41"/>
      <c r="H131" s="42"/>
      <c r="I131" s="43"/>
      <c r="J131" s="18">
        <f t="shared" si="77"/>
        <v>0</v>
      </c>
      <c r="K131" s="50">
        <v>0</v>
      </c>
      <c r="L131" s="51">
        <v>1</v>
      </c>
      <c r="M131" s="52">
        <v>0</v>
      </c>
      <c r="N131" s="18">
        <f t="shared" si="78"/>
        <v>1</v>
      </c>
      <c r="O131" s="59"/>
      <c r="P131" s="60"/>
      <c r="Q131" s="61"/>
      <c r="R131" s="18">
        <f t="shared" si="79"/>
        <v>0</v>
      </c>
      <c r="S131" s="71"/>
      <c r="T131" s="72"/>
      <c r="U131" s="73"/>
      <c r="V131" s="18">
        <f t="shared" si="80"/>
        <v>0</v>
      </c>
      <c r="W131" s="80"/>
      <c r="X131" s="81"/>
      <c r="Y131" s="82"/>
      <c r="Z131" s="18">
        <f t="shared" si="81"/>
        <v>0</v>
      </c>
      <c r="AA131" s="89"/>
      <c r="AB131" s="90"/>
      <c r="AC131" s="91"/>
      <c r="AD131" s="18">
        <f t="shared" si="82"/>
        <v>0</v>
      </c>
      <c r="AE131" s="19">
        <f t="shared" si="83"/>
        <v>0</v>
      </c>
      <c r="AF131" s="19">
        <f t="shared" si="84"/>
        <v>0</v>
      </c>
      <c r="AG131" s="19">
        <f t="shared" si="85"/>
        <v>0</v>
      </c>
      <c r="AH131" s="18">
        <f t="shared" si="86"/>
        <v>0</v>
      </c>
      <c r="AI131" s="19">
        <f t="shared" si="87"/>
        <v>0</v>
      </c>
      <c r="AJ131" s="19">
        <f t="shared" si="88"/>
        <v>0</v>
      </c>
      <c r="AK131" s="19">
        <f t="shared" si="89"/>
        <v>0</v>
      </c>
      <c r="AL131" s="18">
        <f t="shared" si="90"/>
        <v>0</v>
      </c>
      <c r="AM131" s="19">
        <f t="shared" si="91"/>
        <v>0</v>
      </c>
      <c r="AN131" s="19">
        <f t="shared" si="92"/>
        <v>1</v>
      </c>
      <c r="AO131" s="19">
        <f t="shared" si="93"/>
        <v>0</v>
      </c>
      <c r="AP131" s="18">
        <f t="shared" si="94"/>
        <v>1</v>
      </c>
      <c r="AQ131" s="19">
        <f t="shared" si="95"/>
        <v>0</v>
      </c>
      <c r="AR131" s="19">
        <f t="shared" si="96"/>
        <v>1</v>
      </c>
      <c r="AS131" s="19">
        <f t="shared" si="97"/>
        <v>0</v>
      </c>
      <c r="AT131" s="18">
        <f t="shared" si="98"/>
        <v>1</v>
      </c>
      <c r="AU131" s="19">
        <f t="shared" si="99"/>
        <v>2</v>
      </c>
    </row>
    <row r="132" spans="1:47" ht="15.75" thickBot="1">
      <c r="A132" s="17">
        <f aca="true" t="shared" si="100" ref="A132:A164">RANK(AU132,$AU$4:$AU$164)</f>
        <v>128</v>
      </c>
      <c r="B132" s="27" t="s">
        <v>154</v>
      </c>
      <c r="C132" s="32">
        <v>0</v>
      </c>
      <c r="D132" s="34">
        <v>0</v>
      </c>
      <c r="E132" s="33">
        <v>1</v>
      </c>
      <c r="F132" s="18">
        <f aca="true" t="shared" si="101" ref="F132:F163">C132+D132+E132</f>
        <v>1</v>
      </c>
      <c r="G132" s="41"/>
      <c r="H132" s="42"/>
      <c r="I132" s="43"/>
      <c r="J132" s="18">
        <f aca="true" t="shared" si="102" ref="J132:J163">G132+H132+I132</f>
        <v>0</v>
      </c>
      <c r="K132" s="50"/>
      <c r="L132" s="51"/>
      <c r="M132" s="52"/>
      <c r="N132" s="18">
        <f aca="true" t="shared" si="103" ref="N132:N163">K132+L132+M132</f>
        <v>0</v>
      </c>
      <c r="O132" s="59"/>
      <c r="P132" s="60"/>
      <c r="Q132" s="61"/>
      <c r="R132" s="18">
        <f aca="true" t="shared" si="104" ref="R132:R163">O132+P132+Q132</f>
        <v>0</v>
      </c>
      <c r="S132" s="71"/>
      <c r="T132" s="72"/>
      <c r="U132" s="73"/>
      <c r="V132" s="18">
        <f aca="true" t="shared" si="105" ref="V132:V163">S132+T132+U132</f>
        <v>0</v>
      </c>
      <c r="W132" s="80"/>
      <c r="X132" s="81"/>
      <c r="Y132" s="82"/>
      <c r="Z132" s="18">
        <f aca="true" t="shared" si="106" ref="Z132:Z163">W132+X132+Y132</f>
        <v>0</v>
      </c>
      <c r="AA132" s="89"/>
      <c r="AB132" s="90"/>
      <c r="AC132" s="91"/>
      <c r="AD132" s="18">
        <f aca="true" t="shared" si="107" ref="AD132:AD163">AA132+AB132+AC132</f>
        <v>0</v>
      </c>
      <c r="AE132" s="19">
        <f aca="true" t="shared" si="108" ref="AE132:AE163">C132+O132</f>
        <v>0</v>
      </c>
      <c r="AF132" s="19">
        <f aca="true" t="shared" si="109" ref="AF132:AF163">D132+P132</f>
        <v>0</v>
      </c>
      <c r="AG132" s="19">
        <f aca="true" t="shared" si="110" ref="AG132:AG163">E132+Q132</f>
        <v>1</v>
      </c>
      <c r="AH132" s="18">
        <f aca="true" t="shared" si="111" ref="AH132:AH163">SUM(AE132:AG132)</f>
        <v>1</v>
      </c>
      <c r="AI132" s="19">
        <f aca="true" t="shared" si="112" ref="AI132:AI163">G132+S132+W132+AA132</f>
        <v>0</v>
      </c>
      <c r="AJ132" s="19">
        <f aca="true" t="shared" si="113" ref="AJ132:AJ163">H132+T132+X132+AB132</f>
        <v>0</v>
      </c>
      <c r="AK132" s="19">
        <f aca="true" t="shared" si="114" ref="AK132:AK163">I132+U132+Y132+AC132</f>
        <v>0</v>
      </c>
      <c r="AL132" s="18">
        <f aca="true" t="shared" si="115" ref="AL132:AL163">SUM(AI132:AK132)</f>
        <v>0</v>
      </c>
      <c r="AM132" s="19">
        <f aca="true" t="shared" si="116" ref="AM132:AM163">K132</f>
        <v>0</v>
      </c>
      <c r="AN132" s="19">
        <f aca="true" t="shared" si="117" ref="AN132:AN163">L132</f>
        <v>0</v>
      </c>
      <c r="AO132" s="19">
        <f aca="true" t="shared" si="118" ref="AO132:AO163">M132</f>
        <v>0</v>
      </c>
      <c r="AP132" s="18">
        <f aca="true" t="shared" si="119" ref="AP132:AP163">SUM(AM132:AO132)</f>
        <v>0</v>
      </c>
      <c r="AQ132" s="19">
        <f aca="true" t="shared" si="120" ref="AQ132:AQ163">AE132+AI132+AM132</f>
        <v>0</v>
      </c>
      <c r="AR132" s="19">
        <f aca="true" t="shared" si="121" ref="AR132:AR163">AF132+AJ132+AN132</f>
        <v>0</v>
      </c>
      <c r="AS132" s="19">
        <f aca="true" t="shared" si="122" ref="AS132:AS163">AG132+AK132+AO132</f>
        <v>1</v>
      </c>
      <c r="AT132" s="18">
        <f aca="true" t="shared" si="123" ref="AT132:AT163">AQ132+AR132+AS132</f>
        <v>1</v>
      </c>
      <c r="AU132" s="19">
        <f aca="true" t="shared" si="124" ref="AU132:AU163">AE132*6+AF132*4+AG132*2+AI132*4.5+AJ132*3+AK132*1.5+AM132*3+AN132*2+AO132*1</f>
        <v>2</v>
      </c>
    </row>
    <row r="133" spans="1:47" ht="30.75" thickBot="1">
      <c r="A133" s="17">
        <f t="shared" si="100"/>
        <v>128</v>
      </c>
      <c r="B133" s="27" t="s">
        <v>155</v>
      </c>
      <c r="C133" s="32">
        <v>0</v>
      </c>
      <c r="D133" s="34">
        <v>0</v>
      </c>
      <c r="E133" s="33">
        <v>1</v>
      </c>
      <c r="F133" s="18">
        <f t="shared" si="101"/>
        <v>1</v>
      </c>
      <c r="G133" s="41"/>
      <c r="H133" s="42"/>
      <c r="I133" s="43"/>
      <c r="J133" s="18">
        <f t="shared" si="102"/>
        <v>0</v>
      </c>
      <c r="K133" s="50"/>
      <c r="L133" s="51"/>
      <c r="M133" s="52"/>
      <c r="N133" s="18">
        <f t="shared" si="103"/>
        <v>0</v>
      </c>
      <c r="O133" s="59"/>
      <c r="P133" s="60"/>
      <c r="Q133" s="61"/>
      <c r="R133" s="18">
        <f t="shared" si="104"/>
        <v>0</v>
      </c>
      <c r="S133" s="71"/>
      <c r="T133" s="72"/>
      <c r="U133" s="73"/>
      <c r="V133" s="18">
        <f t="shared" si="105"/>
        <v>0</v>
      </c>
      <c r="W133" s="80"/>
      <c r="X133" s="81"/>
      <c r="Y133" s="82"/>
      <c r="Z133" s="18">
        <f t="shared" si="106"/>
        <v>0</v>
      </c>
      <c r="AA133" s="89"/>
      <c r="AB133" s="90"/>
      <c r="AC133" s="91"/>
      <c r="AD133" s="18">
        <f t="shared" si="107"/>
        <v>0</v>
      </c>
      <c r="AE133" s="19">
        <f t="shared" si="108"/>
        <v>0</v>
      </c>
      <c r="AF133" s="19">
        <f t="shared" si="109"/>
        <v>0</v>
      </c>
      <c r="AG133" s="19">
        <f t="shared" si="110"/>
        <v>1</v>
      </c>
      <c r="AH133" s="18">
        <f t="shared" si="111"/>
        <v>1</v>
      </c>
      <c r="AI133" s="19">
        <f t="shared" si="112"/>
        <v>0</v>
      </c>
      <c r="AJ133" s="19">
        <f t="shared" si="113"/>
        <v>0</v>
      </c>
      <c r="AK133" s="19">
        <f t="shared" si="114"/>
        <v>0</v>
      </c>
      <c r="AL133" s="18">
        <f t="shared" si="115"/>
        <v>0</v>
      </c>
      <c r="AM133" s="19">
        <f t="shared" si="116"/>
        <v>0</v>
      </c>
      <c r="AN133" s="19">
        <f t="shared" si="117"/>
        <v>0</v>
      </c>
      <c r="AO133" s="19">
        <f t="shared" si="118"/>
        <v>0</v>
      </c>
      <c r="AP133" s="18">
        <f t="shared" si="119"/>
        <v>0</v>
      </c>
      <c r="AQ133" s="19">
        <f t="shared" si="120"/>
        <v>0</v>
      </c>
      <c r="AR133" s="19">
        <f t="shared" si="121"/>
        <v>0</v>
      </c>
      <c r="AS133" s="19">
        <f t="shared" si="122"/>
        <v>1</v>
      </c>
      <c r="AT133" s="18">
        <f t="shared" si="123"/>
        <v>1</v>
      </c>
      <c r="AU133" s="19">
        <f t="shared" si="124"/>
        <v>2</v>
      </c>
    </row>
    <row r="134" spans="1:47" ht="15.75" thickBot="1">
      <c r="A134" s="17">
        <f t="shared" si="100"/>
        <v>128</v>
      </c>
      <c r="B134" s="27" t="s">
        <v>156</v>
      </c>
      <c r="C134" s="32">
        <v>0</v>
      </c>
      <c r="D134" s="34">
        <v>0</v>
      </c>
      <c r="E134" s="33">
        <v>1</v>
      </c>
      <c r="F134" s="18">
        <f t="shared" si="101"/>
        <v>1</v>
      </c>
      <c r="G134" s="41"/>
      <c r="H134" s="42"/>
      <c r="I134" s="43"/>
      <c r="J134" s="18">
        <f t="shared" si="102"/>
        <v>0</v>
      </c>
      <c r="K134" s="50"/>
      <c r="L134" s="51"/>
      <c r="M134" s="52"/>
      <c r="N134" s="18">
        <f t="shared" si="103"/>
        <v>0</v>
      </c>
      <c r="O134" s="59"/>
      <c r="P134" s="60"/>
      <c r="Q134" s="61"/>
      <c r="R134" s="18">
        <f t="shared" si="104"/>
        <v>0</v>
      </c>
      <c r="S134" s="71"/>
      <c r="T134" s="72"/>
      <c r="U134" s="73"/>
      <c r="V134" s="18">
        <f t="shared" si="105"/>
        <v>0</v>
      </c>
      <c r="W134" s="80"/>
      <c r="X134" s="81"/>
      <c r="Y134" s="82"/>
      <c r="Z134" s="18">
        <f t="shared" si="106"/>
        <v>0</v>
      </c>
      <c r="AA134" s="89"/>
      <c r="AB134" s="90"/>
      <c r="AC134" s="91"/>
      <c r="AD134" s="18">
        <f t="shared" si="107"/>
        <v>0</v>
      </c>
      <c r="AE134" s="19">
        <f t="shared" si="108"/>
        <v>0</v>
      </c>
      <c r="AF134" s="19">
        <f t="shared" si="109"/>
        <v>0</v>
      </c>
      <c r="AG134" s="19">
        <f t="shared" si="110"/>
        <v>1</v>
      </c>
      <c r="AH134" s="18">
        <f t="shared" si="111"/>
        <v>1</v>
      </c>
      <c r="AI134" s="19">
        <f t="shared" si="112"/>
        <v>0</v>
      </c>
      <c r="AJ134" s="19">
        <f t="shared" si="113"/>
        <v>0</v>
      </c>
      <c r="AK134" s="19">
        <f t="shared" si="114"/>
        <v>0</v>
      </c>
      <c r="AL134" s="18">
        <f t="shared" si="115"/>
        <v>0</v>
      </c>
      <c r="AM134" s="19">
        <f t="shared" si="116"/>
        <v>0</v>
      </c>
      <c r="AN134" s="19">
        <f t="shared" si="117"/>
        <v>0</v>
      </c>
      <c r="AO134" s="19">
        <f t="shared" si="118"/>
        <v>0</v>
      </c>
      <c r="AP134" s="18">
        <f t="shared" si="119"/>
        <v>0</v>
      </c>
      <c r="AQ134" s="19">
        <f t="shared" si="120"/>
        <v>0</v>
      </c>
      <c r="AR134" s="19">
        <f t="shared" si="121"/>
        <v>0</v>
      </c>
      <c r="AS134" s="19">
        <f t="shared" si="122"/>
        <v>1</v>
      </c>
      <c r="AT134" s="18">
        <f t="shared" si="123"/>
        <v>1</v>
      </c>
      <c r="AU134" s="19">
        <f t="shared" si="124"/>
        <v>2</v>
      </c>
    </row>
    <row r="135" spans="1:47" ht="30.75" thickBot="1">
      <c r="A135" s="17">
        <f t="shared" si="100"/>
        <v>128</v>
      </c>
      <c r="B135" s="27" t="s">
        <v>157</v>
      </c>
      <c r="C135" s="32">
        <v>0</v>
      </c>
      <c r="D135" s="34">
        <v>0</v>
      </c>
      <c r="E135" s="33">
        <v>1</v>
      </c>
      <c r="F135" s="18">
        <f t="shared" si="101"/>
        <v>1</v>
      </c>
      <c r="G135" s="41"/>
      <c r="H135" s="42"/>
      <c r="I135" s="43"/>
      <c r="J135" s="18">
        <f t="shared" si="102"/>
        <v>0</v>
      </c>
      <c r="K135" s="50"/>
      <c r="L135" s="51"/>
      <c r="M135" s="52"/>
      <c r="N135" s="18">
        <f t="shared" si="103"/>
        <v>0</v>
      </c>
      <c r="O135" s="59"/>
      <c r="P135" s="60"/>
      <c r="Q135" s="61"/>
      <c r="R135" s="18">
        <f t="shared" si="104"/>
        <v>0</v>
      </c>
      <c r="S135" s="71"/>
      <c r="T135" s="72"/>
      <c r="U135" s="73"/>
      <c r="V135" s="18">
        <f t="shared" si="105"/>
        <v>0</v>
      </c>
      <c r="W135" s="80"/>
      <c r="X135" s="81"/>
      <c r="Y135" s="82"/>
      <c r="Z135" s="18">
        <f t="shared" si="106"/>
        <v>0</v>
      </c>
      <c r="AA135" s="89"/>
      <c r="AB135" s="90"/>
      <c r="AC135" s="91"/>
      <c r="AD135" s="18">
        <f t="shared" si="107"/>
        <v>0</v>
      </c>
      <c r="AE135" s="19">
        <f t="shared" si="108"/>
        <v>0</v>
      </c>
      <c r="AF135" s="19">
        <f t="shared" si="109"/>
        <v>0</v>
      </c>
      <c r="AG135" s="19">
        <f t="shared" si="110"/>
        <v>1</v>
      </c>
      <c r="AH135" s="18">
        <f t="shared" si="111"/>
        <v>1</v>
      </c>
      <c r="AI135" s="19">
        <f t="shared" si="112"/>
        <v>0</v>
      </c>
      <c r="AJ135" s="19">
        <f t="shared" si="113"/>
        <v>0</v>
      </c>
      <c r="AK135" s="19">
        <f t="shared" si="114"/>
        <v>0</v>
      </c>
      <c r="AL135" s="18">
        <f t="shared" si="115"/>
        <v>0</v>
      </c>
      <c r="AM135" s="19">
        <f t="shared" si="116"/>
        <v>0</v>
      </c>
      <c r="AN135" s="19">
        <f t="shared" si="117"/>
        <v>0</v>
      </c>
      <c r="AO135" s="19">
        <f t="shared" si="118"/>
        <v>0</v>
      </c>
      <c r="AP135" s="18">
        <f t="shared" si="119"/>
        <v>0</v>
      </c>
      <c r="AQ135" s="19">
        <f t="shared" si="120"/>
        <v>0</v>
      </c>
      <c r="AR135" s="19">
        <f t="shared" si="121"/>
        <v>0</v>
      </c>
      <c r="AS135" s="19">
        <f t="shared" si="122"/>
        <v>1</v>
      </c>
      <c r="AT135" s="18">
        <f t="shared" si="123"/>
        <v>1</v>
      </c>
      <c r="AU135" s="19">
        <f t="shared" si="124"/>
        <v>2</v>
      </c>
    </row>
    <row r="136" spans="1:47" ht="30.75" thickBot="1">
      <c r="A136" s="17">
        <f t="shared" si="100"/>
        <v>128</v>
      </c>
      <c r="B136" s="27" t="s">
        <v>158</v>
      </c>
      <c r="C136" s="32">
        <v>0</v>
      </c>
      <c r="D136" s="34">
        <v>0</v>
      </c>
      <c r="E136" s="33">
        <v>1</v>
      </c>
      <c r="F136" s="18">
        <f t="shared" si="101"/>
        <v>1</v>
      </c>
      <c r="G136" s="41"/>
      <c r="H136" s="42"/>
      <c r="I136" s="43"/>
      <c r="J136" s="18">
        <f t="shared" si="102"/>
        <v>0</v>
      </c>
      <c r="K136" s="50"/>
      <c r="L136" s="51"/>
      <c r="M136" s="52"/>
      <c r="N136" s="18">
        <f t="shared" si="103"/>
        <v>0</v>
      </c>
      <c r="O136" s="59"/>
      <c r="P136" s="60"/>
      <c r="Q136" s="61"/>
      <c r="R136" s="18">
        <f t="shared" si="104"/>
        <v>0</v>
      </c>
      <c r="S136" s="71"/>
      <c r="T136" s="72"/>
      <c r="U136" s="73"/>
      <c r="V136" s="18">
        <f t="shared" si="105"/>
        <v>0</v>
      </c>
      <c r="W136" s="80"/>
      <c r="X136" s="81"/>
      <c r="Y136" s="82"/>
      <c r="Z136" s="18">
        <f t="shared" si="106"/>
        <v>0</v>
      </c>
      <c r="AA136" s="89"/>
      <c r="AB136" s="90"/>
      <c r="AC136" s="91"/>
      <c r="AD136" s="18">
        <f t="shared" si="107"/>
        <v>0</v>
      </c>
      <c r="AE136" s="19">
        <f t="shared" si="108"/>
        <v>0</v>
      </c>
      <c r="AF136" s="19">
        <f t="shared" si="109"/>
        <v>0</v>
      </c>
      <c r="AG136" s="19">
        <f t="shared" si="110"/>
        <v>1</v>
      </c>
      <c r="AH136" s="18">
        <f t="shared" si="111"/>
        <v>1</v>
      </c>
      <c r="AI136" s="19">
        <f t="shared" si="112"/>
        <v>0</v>
      </c>
      <c r="AJ136" s="19">
        <f t="shared" si="113"/>
        <v>0</v>
      </c>
      <c r="AK136" s="19">
        <f t="shared" si="114"/>
        <v>0</v>
      </c>
      <c r="AL136" s="18">
        <f t="shared" si="115"/>
        <v>0</v>
      </c>
      <c r="AM136" s="19">
        <f t="shared" si="116"/>
        <v>0</v>
      </c>
      <c r="AN136" s="19">
        <f t="shared" si="117"/>
        <v>0</v>
      </c>
      <c r="AO136" s="19">
        <f t="shared" si="118"/>
        <v>0</v>
      </c>
      <c r="AP136" s="18">
        <f t="shared" si="119"/>
        <v>0</v>
      </c>
      <c r="AQ136" s="19">
        <f t="shared" si="120"/>
        <v>0</v>
      </c>
      <c r="AR136" s="19">
        <f t="shared" si="121"/>
        <v>0</v>
      </c>
      <c r="AS136" s="19">
        <f t="shared" si="122"/>
        <v>1</v>
      </c>
      <c r="AT136" s="18">
        <f t="shared" si="123"/>
        <v>1</v>
      </c>
      <c r="AU136" s="19">
        <f t="shared" si="124"/>
        <v>2</v>
      </c>
    </row>
    <row r="137" spans="1:47" ht="30.75" thickBot="1">
      <c r="A137" s="17">
        <f t="shared" si="100"/>
        <v>128</v>
      </c>
      <c r="B137" s="27" t="s">
        <v>159</v>
      </c>
      <c r="C137" s="32">
        <v>0</v>
      </c>
      <c r="D137" s="34">
        <v>0</v>
      </c>
      <c r="E137" s="33">
        <v>1</v>
      </c>
      <c r="F137" s="18">
        <f t="shared" si="101"/>
        <v>1</v>
      </c>
      <c r="G137" s="41"/>
      <c r="H137" s="42"/>
      <c r="I137" s="43"/>
      <c r="J137" s="18">
        <f t="shared" si="102"/>
        <v>0</v>
      </c>
      <c r="K137" s="50"/>
      <c r="L137" s="51"/>
      <c r="M137" s="52"/>
      <c r="N137" s="18">
        <f t="shared" si="103"/>
        <v>0</v>
      </c>
      <c r="O137" s="59"/>
      <c r="P137" s="60"/>
      <c r="Q137" s="61"/>
      <c r="R137" s="18">
        <f t="shared" si="104"/>
        <v>0</v>
      </c>
      <c r="S137" s="71"/>
      <c r="T137" s="72"/>
      <c r="U137" s="73"/>
      <c r="V137" s="18">
        <f t="shared" si="105"/>
        <v>0</v>
      </c>
      <c r="W137" s="80"/>
      <c r="X137" s="81"/>
      <c r="Y137" s="82"/>
      <c r="Z137" s="18">
        <f t="shared" si="106"/>
        <v>0</v>
      </c>
      <c r="AA137" s="89"/>
      <c r="AB137" s="90"/>
      <c r="AC137" s="91"/>
      <c r="AD137" s="18">
        <f t="shared" si="107"/>
        <v>0</v>
      </c>
      <c r="AE137" s="19">
        <f t="shared" si="108"/>
        <v>0</v>
      </c>
      <c r="AF137" s="19">
        <f t="shared" si="109"/>
        <v>0</v>
      </c>
      <c r="AG137" s="19">
        <f t="shared" si="110"/>
        <v>1</v>
      </c>
      <c r="AH137" s="18">
        <f t="shared" si="111"/>
        <v>1</v>
      </c>
      <c r="AI137" s="19">
        <f t="shared" si="112"/>
        <v>0</v>
      </c>
      <c r="AJ137" s="19">
        <f t="shared" si="113"/>
        <v>0</v>
      </c>
      <c r="AK137" s="19">
        <f t="shared" si="114"/>
        <v>0</v>
      </c>
      <c r="AL137" s="18">
        <f t="shared" si="115"/>
        <v>0</v>
      </c>
      <c r="AM137" s="19">
        <f t="shared" si="116"/>
        <v>0</v>
      </c>
      <c r="AN137" s="19">
        <f t="shared" si="117"/>
        <v>0</v>
      </c>
      <c r="AO137" s="19">
        <f t="shared" si="118"/>
        <v>0</v>
      </c>
      <c r="AP137" s="18">
        <f t="shared" si="119"/>
        <v>0</v>
      </c>
      <c r="AQ137" s="19">
        <f t="shared" si="120"/>
        <v>0</v>
      </c>
      <c r="AR137" s="19">
        <f t="shared" si="121"/>
        <v>0</v>
      </c>
      <c r="AS137" s="19">
        <f t="shared" si="122"/>
        <v>1</v>
      </c>
      <c r="AT137" s="18">
        <f t="shared" si="123"/>
        <v>1</v>
      </c>
      <c r="AU137" s="19">
        <f t="shared" si="124"/>
        <v>2</v>
      </c>
    </row>
    <row r="138" spans="1:47" ht="15.75" thickBot="1">
      <c r="A138" s="17">
        <f t="shared" si="100"/>
        <v>128</v>
      </c>
      <c r="B138" s="27" t="s">
        <v>160</v>
      </c>
      <c r="C138" s="32">
        <v>0</v>
      </c>
      <c r="D138" s="34">
        <v>0</v>
      </c>
      <c r="E138" s="33">
        <v>1</v>
      </c>
      <c r="F138" s="18">
        <f t="shared" si="101"/>
        <v>1</v>
      </c>
      <c r="G138" s="41"/>
      <c r="H138" s="42"/>
      <c r="I138" s="43"/>
      <c r="J138" s="18">
        <f t="shared" si="102"/>
        <v>0</v>
      </c>
      <c r="K138" s="50"/>
      <c r="L138" s="51"/>
      <c r="M138" s="52"/>
      <c r="N138" s="18">
        <f t="shared" si="103"/>
        <v>0</v>
      </c>
      <c r="O138" s="59"/>
      <c r="P138" s="60"/>
      <c r="Q138" s="61"/>
      <c r="R138" s="18">
        <f t="shared" si="104"/>
        <v>0</v>
      </c>
      <c r="S138" s="71"/>
      <c r="T138" s="72"/>
      <c r="U138" s="73"/>
      <c r="V138" s="18">
        <f t="shared" si="105"/>
        <v>0</v>
      </c>
      <c r="W138" s="80"/>
      <c r="X138" s="81"/>
      <c r="Y138" s="82"/>
      <c r="Z138" s="18">
        <f t="shared" si="106"/>
        <v>0</v>
      </c>
      <c r="AA138" s="89"/>
      <c r="AB138" s="90"/>
      <c r="AC138" s="91"/>
      <c r="AD138" s="18">
        <f t="shared" si="107"/>
        <v>0</v>
      </c>
      <c r="AE138" s="19">
        <f t="shared" si="108"/>
        <v>0</v>
      </c>
      <c r="AF138" s="19">
        <f t="shared" si="109"/>
        <v>0</v>
      </c>
      <c r="AG138" s="19">
        <f t="shared" si="110"/>
        <v>1</v>
      </c>
      <c r="AH138" s="18">
        <f t="shared" si="111"/>
        <v>1</v>
      </c>
      <c r="AI138" s="19">
        <f t="shared" si="112"/>
        <v>0</v>
      </c>
      <c r="AJ138" s="19">
        <f t="shared" si="113"/>
        <v>0</v>
      </c>
      <c r="AK138" s="19">
        <f t="shared" si="114"/>
        <v>0</v>
      </c>
      <c r="AL138" s="18">
        <f t="shared" si="115"/>
        <v>0</v>
      </c>
      <c r="AM138" s="19">
        <f t="shared" si="116"/>
        <v>0</v>
      </c>
      <c r="AN138" s="19">
        <f t="shared" si="117"/>
        <v>0</v>
      </c>
      <c r="AO138" s="19">
        <f t="shared" si="118"/>
        <v>0</v>
      </c>
      <c r="AP138" s="18">
        <f t="shared" si="119"/>
        <v>0</v>
      </c>
      <c r="AQ138" s="19">
        <f t="shared" si="120"/>
        <v>0</v>
      </c>
      <c r="AR138" s="19">
        <f t="shared" si="121"/>
        <v>0</v>
      </c>
      <c r="AS138" s="19">
        <f t="shared" si="122"/>
        <v>1</v>
      </c>
      <c r="AT138" s="18">
        <f t="shared" si="123"/>
        <v>1</v>
      </c>
      <c r="AU138" s="19">
        <f t="shared" si="124"/>
        <v>2</v>
      </c>
    </row>
    <row r="139" spans="1:47" ht="30.75" thickBot="1">
      <c r="A139" s="17">
        <f t="shared" si="100"/>
        <v>128</v>
      </c>
      <c r="B139" s="27" t="s">
        <v>161</v>
      </c>
      <c r="C139" s="32">
        <v>0</v>
      </c>
      <c r="D139" s="34">
        <v>0</v>
      </c>
      <c r="E139" s="33">
        <v>1</v>
      </c>
      <c r="F139" s="18">
        <f t="shared" si="101"/>
        <v>1</v>
      </c>
      <c r="G139" s="41"/>
      <c r="H139" s="42"/>
      <c r="I139" s="43"/>
      <c r="J139" s="18">
        <f t="shared" si="102"/>
        <v>0</v>
      </c>
      <c r="K139" s="50"/>
      <c r="L139" s="51"/>
      <c r="M139" s="52"/>
      <c r="N139" s="18">
        <f t="shared" si="103"/>
        <v>0</v>
      </c>
      <c r="O139" s="59"/>
      <c r="P139" s="60"/>
      <c r="Q139" s="61"/>
      <c r="R139" s="18">
        <f t="shared" si="104"/>
        <v>0</v>
      </c>
      <c r="S139" s="71"/>
      <c r="T139" s="72"/>
      <c r="U139" s="73"/>
      <c r="V139" s="18">
        <f t="shared" si="105"/>
        <v>0</v>
      </c>
      <c r="W139" s="80"/>
      <c r="X139" s="81"/>
      <c r="Y139" s="82"/>
      <c r="Z139" s="18">
        <f t="shared" si="106"/>
        <v>0</v>
      </c>
      <c r="AA139" s="89"/>
      <c r="AB139" s="90"/>
      <c r="AC139" s="91"/>
      <c r="AD139" s="18">
        <f t="shared" si="107"/>
        <v>0</v>
      </c>
      <c r="AE139" s="19">
        <f t="shared" si="108"/>
        <v>0</v>
      </c>
      <c r="AF139" s="19">
        <f t="shared" si="109"/>
        <v>0</v>
      </c>
      <c r="AG139" s="19">
        <f t="shared" si="110"/>
        <v>1</v>
      </c>
      <c r="AH139" s="18">
        <f t="shared" si="111"/>
        <v>1</v>
      </c>
      <c r="AI139" s="19">
        <f t="shared" si="112"/>
        <v>0</v>
      </c>
      <c r="AJ139" s="19">
        <f t="shared" si="113"/>
        <v>0</v>
      </c>
      <c r="AK139" s="19">
        <f t="shared" si="114"/>
        <v>0</v>
      </c>
      <c r="AL139" s="18">
        <f t="shared" si="115"/>
        <v>0</v>
      </c>
      <c r="AM139" s="19">
        <f t="shared" si="116"/>
        <v>0</v>
      </c>
      <c r="AN139" s="19">
        <f t="shared" si="117"/>
        <v>0</v>
      </c>
      <c r="AO139" s="19">
        <f t="shared" si="118"/>
        <v>0</v>
      </c>
      <c r="AP139" s="18">
        <f t="shared" si="119"/>
        <v>0</v>
      </c>
      <c r="AQ139" s="19">
        <f t="shared" si="120"/>
        <v>0</v>
      </c>
      <c r="AR139" s="19">
        <f t="shared" si="121"/>
        <v>0</v>
      </c>
      <c r="AS139" s="19">
        <f t="shared" si="122"/>
        <v>1</v>
      </c>
      <c r="AT139" s="18">
        <f t="shared" si="123"/>
        <v>1</v>
      </c>
      <c r="AU139" s="19">
        <f t="shared" si="124"/>
        <v>2</v>
      </c>
    </row>
    <row r="140" spans="1:47" ht="30.75" thickBot="1">
      <c r="A140" s="17">
        <f t="shared" si="100"/>
        <v>128</v>
      </c>
      <c r="B140" s="27" t="s">
        <v>162</v>
      </c>
      <c r="C140" s="32">
        <v>0</v>
      </c>
      <c r="D140" s="34">
        <v>0</v>
      </c>
      <c r="E140" s="33">
        <v>1</v>
      </c>
      <c r="F140" s="18">
        <f t="shared" si="101"/>
        <v>1</v>
      </c>
      <c r="G140" s="41"/>
      <c r="H140" s="42"/>
      <c r="I140" s="43"/>
      <c r="J140" s="18">
        <f t="shared" si="102"/>
        <v>0</v>
      </c>
      <c r="K140" s="50"/>
      <c r="L140" s="51"/>
      <c r="M140" s="52"/>
      <c r="N140" s="18">
        <f t="shared" si="103"/>
        <v>0</v>
      </c>
      <c r="O140" s="59"/>
      <c r="P140" s="60"/>
      <c r="Q140" s="61"/>
      <c r="R140" s="18">
        <f t="shared" si="104"/>
        <v>0</v>
      </c>
      <c r="S140" s="71"/>
      <c r="T140" s="72"/>
      <c r="U140" s="73"/>
      <c r="V140" s="18">
        <f t="shared" si="105"/>
        <v>0</v>
      </c>
      <c r="W140" s="80"/>
      <c r="X140" s="81"/>
      <c r="Y140" s="82"/>
      <c r="Z140" s="18">
        <f t="shared" si="106"/>
        <v>0</v>
      </c>
      <c r="AA140" s="89"/>
      <c r="AB140" s="90"/>
      <c r="AC140" s="91"/>
      <c r="AD140" s="18">
        <f t="shared" si="107"/>
        <v>0</v>
      </c>
      <c r="AE140" s="19">
        <f t="shared" si="108"/>
        <v>0</v>
      </c>
      <c r="AF140" s="19">
        <f t="shared" si="109"/>
        <v>0</v>
      </c>
      <c r="AG140" s="19">
        <f t="shared" si="110"/>
        <v>1</v>
      </c>
      <c r="AH140" s="18">
        <f t="shared" si="111"/>
        <v>1</v>
      </c>
      <c r="AI140" s="19">
        <f t="shared" si="112"/>
        <v>0</v>
      </c>
      <c r="AJ140" s="19">
        <f t="shared" si="113"/>
        <v>0</v>
      </c>
      <c r="AK140" s="19">
        <f t="shared" si="114"/>
        <v>0</v>
      </c>
      <c r="AL140" s="18">
        <f t="shared" si="115"/>
        <v>0</v>
      </c>
      <c r="AM140" s="19">
        <f t="shared" si="116"/>
        <v>0</v>
      </c>
      <c r="AN140" s="19">
        <f t="shared" si="117"/>
        <v>0</v>
      </c>
      <c r="AO140" s="19">
        <f t="shared" si="118"/>
        <v>0</v>
      </c>
      <c r="AP140" s="18">
        <f t="shared" si="119"/>
        <v>0</v>
      </c>
      <c r="AQ140" s="19">
        <f t="shared" si="120"/>
        <v>0</v>
      </c>
      <c r="AR140" s="19">
        <f t="shared" si="121"/>
        <v>0</v>
      </c>
      <c r="AS140" s="19">
        <f t="shared" si="122"/>
        <v>1</v>
      </c>
      <c r="AT140" s="18">
        <f t="shared" si="123"/>
        <v>1</v>
      </c>
      <c r="AU140" s="19">
        <f t="shared" si="124"/>
        <v>2</v>
      </c>
    </row>
    <row r="141" spans="1:47" ht="15.75" thickBot="1">
      <c r="A141" s="17">
        <f t="shared" si="100"/>
        <v>128</v>
      </c>
      <c r="B141" s="27" t="s">
        <v>163</v>
      </c>
      <c r="C141" s="32">
        <v>0</v>
      </c>
      <c r="D141" s="34">
        <v>0</v>
      </c>
      <c r="E141" s="33">
        <v>1</v>
      </c>
      <c r="F141" s="18">
        <f t="shared" si="101"/>
        <v>1</v>
      </c>
      <c r="G141" s="41"/>
      <c r="H141" s="42"/>
      <c r="I141" s="43"/>
      <c r="J141" s="18">
        <f t="shared" si="102"/>
        <v>0</v>
      </c>
      <c r="K141" s="50"/>
      <c r="L141" s="51"/>
      <c r="M141" s="52"/>
      <c r="N141" s="18">
        <f t="shared" si="103"/>
        <v>0</v>
      </c>
      <c r="O141" s="59"/>
      <c r="P141" s="60"/>
      <c r="Q141" s="61"/>
      <c r="R141" s="18">
        <f t="shared" si="104"/>
        <v>0</v>
      </c>
      <c r="S141" s="71"/>
      <c r="T141" s="72"/>
      <c r="U141" s="73"/>
      <c r="V141" s="18">
        <f t="shared" si="105"/>
        <v>0</v>
      </c>
      <c r="W141" s="80"/>
      <c r="X141" s="81"/>
      <c r="Y141" s="82"/>
      <c r="Z141" s="18">
        <f t="shared" si="106"/>
        <v>0</v>
      </c>
      <c r="AA141" s="89"/>
      <c r="AB141" s="90"/>
      <c r="AC141" s="91"/>
      <c r="AD141" s="18">
        <f t="shared" si="107"/>
        <v>0</v>
      </c>
      <c r="AE141" s="19">
        <f t="shared" si="108"/>
        <v>0</v>
      </c>
      <c r="AF141" s="19">
        <f t="shared" si="109"/>
        <v>0</v>
      </c>
      <c r="AG141" s="19">
        <f t="shared" si="110"/>
        <v>1</v>
      </c>
      <c r="AH141" s="18">
        <f t="shared" si="111"/>
        <v>1</v>
      </c>
      <c r="AI141" s="19">
        <f t="shared" si="112"/>
        <v>0</v>
      </c>
      <c r="AJ141" s="19">
        <f t="shared" si="113"/>
        <v>0</v>
      </c>
      <c r="AK141" s="19">
        <f t="shared" si="114"/>
        <v>0</v>
      </c>
      <c r="AL141" s="18">
        <f t="shared" si="115"/>
        <v>0</v>
      </c>
      <c r="AM141" s="19">
        <f t="shared" si="116"/>
        <v>0</v>
      </c>
      <c r="AN141" s="19">
        <f t="shared" si="117"/>
        <v>0</v>
      </c>
      <c r="AO141" s="19">
        <f t="shared" si="118"/>
        <v>0</v>
      </c>
      <c r="AP141" s="18">
        <f t="shared" si="119"/>
        <v>0</v>
      </c>
      <c r="AQ141" s="19">
        <f t="shared" si="120"/>
        <v>0</v>
      </c>
      <c r="AR141" s="19">
        <f t="shared" si="121"/>
        <v>0</v>
      </c>
      <c r="AS141" s="19">
        <f t="shared" si="122"/>
        <v>1</v>
      </c>
      <c r="AT141" s="18">
        <f t="shared" si="123"/>
        <v>1</v>
      </c>
      <c r="AU141" s="19">
        <f t="shared" si="124"/>
        <v>2</v>
      </c>
    </row>
    <row r="142" spans="1:47" ht="15.75" thickBot="1">
      <c r="A142" s="17">
        <f t="shared" si="100"/>
        <v>128</v>
      </c>
      <c r="B142" s="27" t="s">
        <v>164</v>
      </c>
      <c r="C142" s="32">
        <v>0</v>
      </c>
      <c r="D142" s="34">
        <v>0</v>
      </c>
      <c r="E142" s="33">
        <v>1</v>
      </c>
      <c r="F142" s="18">
        <f t="shared" si="101"/>
        <v>1</v>
      </c>
      <c r="G142" s="41"/>
      <c r="H142" s="42"/>
      <c r="I142" s="43"/>
      <c r="J142" s="18">
        <f t="shared" si="102"/>
        <v>0</v>
      </c>
      <c r="K142" s="50"/>
      <c r="L142" s="51"/>
      <c r="M142" s="52"/>
      <c r="N142" s="18">
        <f t="shared" si="103"/>
        <v>0</v>
      </c>
      <c r="O142" s="59"/>
      <c r="P142" s="60"/>
      <c r="Q142" s="61"/>
      <c r="R142" s="18">
        <f t="shared" si="104"/>
        <v>0</v>
      </c>
      <c r="S142" s="71"/>
      <c r="T142" s="72"/>
      <c r="U142" s="73"/>
      <c r="V142" s="18">
        <f t="shared" si="105"/>
        <v>0</v>
      </c>
      <c r="W142" s="80"/>
      <c r="X142" s="81"/>
      <c r="Y142" s="82"/>
      <c r="Z142" s="18">
        <f t="shared" si="106"/>
        <v>0</v>
      </c>
      <c r="AA142" s="89"/>
      <c r="AB142" s="90"/>
      <c r="AC142" s="91"/>
      <c r="AD142" s="18">
        <f t="shared" si="107"/>
        <v>0</v>
      </c>
      <c r="AE142" s="19">
        <f t="shared" si="108"/>
        <v>0</v>
      </c>
      <c r="AF142" s="19">
        <f t="shared" si="109"/>
        <v>0</v>
      </c>
      <c r="AG142" s="19">
        <f t="shared" si="110"/>
        <v>1</v>
      </c>
      <c r="AH142" s="18">
        <f t="shared" si="111"/>
        <v>1</v>
      </c>
      <c r="AI142" s="19">
        <f t="shared" si="112"/>
        <v>0</v>
      </c>
      <c r="AJ142" s="19">
        <f t="shared" si="113"/>
        <v>0</v>
      </c>
      <c r="AK142" s="19">
        <f t="shared" si="114"/>
        <v>0</v>
      </c>
      <c r="AL142" s="18">
        <f t="shared" si="115"/>
        <v>0</v>
      </c>
      <c r="AM142" s="19">
        <f t="shared" si="116"/>
        <v>0</v>
      </c>
      <c r="AN142" s="19">
        <f t="shared" si="117"/>
        <v>0</v>
      </c>
      <c r="AO142" s="19">
        <f t="shared" si="118"/>
        <v>0</v>
      </c>
      <c r="AP142" s="18">
        <f t="shared" si="119"/>
        <v>0</v>
      </c>
      <c r="AQ142" s="19">
        <f t="shared" si="120"/>
        <v>0</v>
      </c>
      <c r="AR142" s="19">
        <f t="shared" si="121"/>
        <v>0</v>
      </c>
      <c r="AS142" s="19">
        <f t="shared" si="122"/>
        <v>1</v>
      </c>
      <c r="AT142" s="18">
        <f t="shared" si="123"/>
        <v>1</v>
      </c>
      <c r="AU142" s="19">
        <f t="shared" si="124"/>
        <v>2</v>
      </c>
    </row>
    <row r="143" spans="1:47" ht="15.75" thickBot="1">
      <c r="A143" s="17">
        <f t="shared" si="100"/>
        <v>128</v>
      </c>
      <c r="B143" s="27" t="s">
        <v>165</v>
      </c>
      <c r="C143" s="32">
        <v>0</v>
      </c>
      <c r="D143" s="34">
        <v>0</v>
      </c>
      <c r="E143" s="33">
        <v>1</v>
      </c>
      <c r="F143" s="18">
        <f t="shared" si="101"/>
        <v>1</v>
      </c>
      <c r="G143" s="41"/>
      <c r="H143" s="42"/>
      <c r="I143" s="43"/>
      <c r="J143" s="18">
        <f t="shared" si="102"/>
        <v>0</v>
      </c>
      <c r="K143" s="50"/>
      <c r="L143" s="51"/>
      <c r="M143" s="52"/>
      <c r="N143" s="18">
        <f t="shared" si="103"/>
        <v>0</v>
      </c>
      <c r="O143" s="59"/>
      <c r="P143" s="60"/>
      <c r="Q143" s="61"/>
      <c r="R143" s="18">
        <f t="shared" si="104"/>
        <v>0</v>
      </c>
      <c r="S143" s="71"/>
      <c r="T143" s="72"/>
      <c r="U143" s="73"/>
      <c r="V143" s="18">
        <f t="shared" si="105"/>
        <v>0</v>
      </c>
      <c r="W143" s="80"/>
      <c r="X143" s="81"/>
      <c r="Y143" s="82"/>
      <c r="Z143" s="18">
        <f t="shared" si="106"/>
        <v>0</v>
      </c>
      <c r="AA143" s="89"/>
      <c r="AB143" s="90"/>
      <c r="AC143" s="91"/>
      <c r="AD143" s="18">
        <f t="shared" si="107"/>
        <v>0</v>
      </c>
      <c r="AE143" s="19">
        <f t="shared" si="108"/>
        <v>0</v>
      </c>
      <c r="AF143" s="19">
        <f t="shared" si="109"/>
        <v>0</v>
      </c>
      <c r="AG143" s="19">
        <f t="shared" si="110"/>
        <v>1</v>
      </c>
      <c r="AH143" s="18">
        <f t="shared" si="111"/>
        <v>1</v>
      </c>
      <c r="AI143" s="19">
        <f t="shared" si="112"/>
        <v>0</v>
      </c>
      <c r="AJ143" s="19">
        <f t="shared" si="113"/>
        <v>0</v>
      </c>
      <c r="AK143" s="19">
        <f t="shared" si="114"/>
        <v>0</v>
      </c>
      <c r="AL143" s="18">
        <f t="shared" si="115"/>
        <v>0</v>
      </c>
      <c r="AM143" s="19">
        <f t="shared" si="116"/>
        <v>0</v>
      </c>
      <c r="AN143" s="19">
        <f t="shared" si="117"/>
        <v>0</v>
      </c>
      <c r="AO143" s="19">
        <f t="shared" si="118"/>
        <v>0</v>
      </c>
      <c r="AP143" s="18">
        <f t="shared" si="119"/>
        <v>0</v>
      </c>
      <c r="AQ143" s="19">
        <f t="shared" si="120"/>
        <v>0</v>
      </c>
      <c r="AR143" s="19">
        <f t="shared" si="121"/>
        <v>0</v>
      </c>
      <c r="AS143" s="19">
        <f t="shared" si="122"/>
        <v>1</v>
      </c>
      <c r="AT143" s="18">
        <f t="shared" si="123"/>
        <v>1</v>
      </c>
      <c r="AU143" s="19">
        <f t="shared" si="124"/>
        <v>2</v>
      </c>
    </row>
    <row r="144" spans="1:47" ht="15.75" thickBot="1">
      <c r="A144" s="17">
        <f t="shared" si="100"/>
        <v>128</v>
      </c>
      <c r="B144" s="27" t="s">
        <v>166</v>
      </c>
      <c r="C144" s="32">
        <v>0</v>
      </c>
      <c r="D144" s="34">
        <v>0</v>
      </c>
      <c r="E144" s="33">
        <v>1</v>
      </c>
      <c r="F144" s="18">
        <f t="shared" si="101"/>
        <v>1</v>
      </c>
      <c r="G144" s="41"/>
      <c r="H144" s="42"/>
      <c r="I144" s="43"/>
      <c r="J144" s="18">
        <f t="shared" si="102"/>
        <v>0</v>
      </c>
      <c r="K144" s="50"/>
      <c r="L144" s="51"/>
      <c r="M144" s="52"/>
      <c r="N144" s="18">
        <f t="shared" si="103"/>
        <v>0</v>
      </c>
      <c r="O144" s="59"/>
      <c r="P144" s="60"/>
      <c r="Q144" s="61"/>
      <c r="R144" s="18">
        <f t="shared" si="104"/>
        <v>0</v>
      </c>
      <c r="S144" s="71"/>
      <c r="T144" s="72"/>
      <c r="U144" s="73"/>
      <c r="V144" s="18">
        <f t="shared" si="105"/>
        <v>0</v>
      </c>
      <c r="W144" s="80"/>
      <c r="X144" s="81"/>
      <c r="Y144" s="82"/>
      <c r="Z144" s="18">
        <f t="shared" si="106"/>
        <v>0</v>
      </c>
      <c r="AA144" s="89"/>
      <c r="AB144" s="90"/>
      <c r="AC144" s="91"/>
      <c r="AD144" s="18">
        <f t="shared" si="107"/>
        <v>0</v>
      </c>
      <c r="AE144" s="19">
        <f t="shared" si="108"/>
        <v>0</v>
      </c>
      <c r="AF144" s="19">
        <f t="shared" si="109"/>
        <v>0</v>
      </c>
      <c r="AG144" s="19">
        <f t="shared" si="110"/>
        <v>1</v>
      </c>
      <c r="AH144" s="18">
        <f t="shared" si="111"/>
        <v>1</v>
      </c>
      <c r="AI144" s="19">
        <f t="shared" si="112"/>
        <v>0</v>
      </c>
      <c r="AJ144" s="19">
        <f t="shared" si="113"/>
        <v>0</v>
      </c>
      <c r="AK144" s="19">
        <f t="shared" si="114"/>
        <v>0</v>
      </c>
      <c r="AL144" s="18">
        <f t="shared" si="115"/>
        <v>0</v>
      </c>
      <c r="AM144" s="19">
        <f t="shared" si="116"/>
        <v>0</v>
      </c>
      <c r="AN144" s="19">
        <f t="shared" si="117"/>
        <v>0</v>
      </c>
      <c r="AO144" s="19">
        <f t="shared" si="118"/>
        <v>0</v>
      </c>
      <c r="AP144" s="18">
        <f t="shared" si="119"/>
        <v>0</v>
      </c>
      <c r="AQ144" s="19">
        <f t="shared" si="120"/>
        <v>0</v>
      </c>
      <c r="AR144" s="19">
        <f t="shared" si="121"/>
        <v>0</v>
      </c>
      <c r="AS144" s="19">
        <f t="shared" si="122"/>
        <v>1</v>
      </c>
      <c r="AT144" s="18">
        <f t="shared" si="123"/>
        <v>1</v>
      </c>
      <c r="AU144" s="19">
        <f t="shared" si="124"/>
        <v>2</v>
      </c>
    </row>
    <row r="145" spans="1:47" ht="15.75" thickBot="1">
      <c r="A145" s="17">
        <f t="shared" si="100"/>
        <v>128</v>
      </c>
      <c r="B145" s="27" t="s">
        <v>167</v>
      </c>
      <c r="C145" s="32">
        <v>0</v>
      </c>
      <c r="D145" s="34">
        <v>0</v>
      </c>
      <c r="E145" s="33">
        <v>1</v>
      </c>
      <c r="F145" s="18">
        <f t="shared" si="101"/>
        <v>1</v>
      </c>
      <c r="G145" s="41"/>
      <c r="H145" s="42"/>
      <c r="I145" s="43"/>
      <c r="J145" s="18">
        <f t="shared" si="102"/>
        <v>0</v>
      </c>
      <c r="K145" s="50"/>
      <c r="L145" s="51"/>
      <c r="M145" s="52"/>
      <c r="N145" s="18">
        <f t="shared" si="103"/>
        <v>0</v>
      </c>
      <c r="O145" s="59"/>
      <c r="P145" s="60"/>
      <c r="Q145" s="61"/>
      <c r="R145" s="18">
        <f t="shared" si="104"/>
        <v>0</v>
      </c>
      <c r="S145" s="71"/>
      <c r="T145" s="72"/>
      <c r="U145" s="73"/>
      <c r="V145" s="18">
        <f t="shared" si="105"/>
        <v>0</v>
      </c>
      <c r="W145" s="80"/>
      <c r="X145" s="81"/>
      <c r="Y145" s="82"/>
      <c r="Z145" s="18">
        <f t="shared" si="106"/>
        <v>0</v>
      </c>
      <c r="AA145" s="89"/>
      <c r="AB145" s="90"/>
      <c r="AC145" s="91"/>
      <c r="AD145" s="18">
        <f t="shared" si="107"/>
        <v>0</v>
      </c>
      <c r="AE145" s="19">
        <f t="shared" si="108"/>
        <v>0</v>
      </c>
      <c r="AF145" s="19">
        <f t="shared" si="109"/>
        <v>0</v>
      </c>
      <c r="AG145" s="19">
        <f t="shared" si="110"/>
        <v>1</v>
      </c>
      <c r="AH145" s="18">
        <f t="shared" si="111"/>
        <v>1</v>
      </c>
      <c r="AI145" s="19">
        <f t="shared" si="112"/>
        <v>0</v>
      </c>
      <c r="AJ145" s="19">
        <f t="shared" si="113"/>
        <v>0</v>
      </c>
      <c r="AK145" s="19">
        <f t="shared" si="114"/>
        <v>0</v>
      </c>
      <c r="AL145" s="18">
        <f t="shared" si="115"/>
        <v>0</v>
      </c>
      <c r="AM145" s="19">
        <f t="shared" si="116"/>
        <v>0</v>
      </c>
      <c r="AN145" s="19">
        <f t="shared" si="117"/>
        <v>0</v>
      </c>
      <c r="AO145" s="19">
        <f t="shared" si="118"/>
        <v>0</v>
      </c>
      <c r="AP145" s="18">
        <f t="shared" si="119"/>
        <v>0</v>
      </c>
      <c r="AQ145" s="19">
        <f t="shared" si="120"/>
        <v>0</v>
      </c>
      <c r="AR145" s="19">
        <f t="shared" si="121"/>
        <v>0</v>
      </c>
      <c r="AS145" s="19">
        <f t="shared" si="122"/>
        <v>1</v>
      </c>
      <c r="AT145" s="18">
        <f t="shared" si="123"/>
        <v>1</v>
      </c>
      <c r="AU145" s="19">
        <f t="shared" si="124"/>
        <v>2</v>
      </c>
    </row>
    <row r="146" spans="1:47" ht="15.75" thickBot="1">
      <c r="A146" s="17">
        <f t="shared" si="100"/>
        <v>128</v>
      </c>
      <c r="B146" s="27" t="s">
        <v>168</v>
      </c>
      <c r="C146" s="32">
        <v>0</v>
      </c>
      <c r="D146" s="34">
        <v>0</v>
      </c>
      <c r="E146" s="33">
        <v>1</v>
      </c>
      <c r="F146" s="18">
        <f t="shared" si="101"/>
        <v>1</v>
      </c>
      <c r="G146" s="41"/>
      <c r="H146" s="42"/>
      <c r="I146" s="43"/>
      <c r="J146" s="18">
        <f t="shared" si="102"/>
        <v>0</v>
      </c>
      <c r="K146" s="50"/>
      <c r="L146" s="51"/>
      <c r="M146" s="52"/>
      <c r="N146" s="18">
        <f t="shared" si="103"/>
        <v>0</v>
      </c>
      <c r="O146" s="59"/>
      <c r="P146" s="60"/>
      <c r="Q146" s="61"/>
      <c r="R146" s="18">
        <f t="shared" si="104"/>
        <v>0</v>
      </c>
      <c r="S146" s="71"/>
      <c r="T146" s="72"/>
      <c r="U146" s="73"/>
      <c r="V146" s="18">
        <f t="shared" si="105"/>
        <v>0</v>
      </c>
      <c r="W146" s="80"/>
      <c r="X146" s="81"/>
      <c r="Y146" s="82"/>
      <c r="Z146" s="18">
        <f t="shared" si="106"/>
        <v>0</v>
      </c>
      <c r="AA146" s="89"/>
      <c r="AB146" s="90"/>
      <c r="AC146" s="91"/>
      <c r="AD146" s="18">
        <f t="shared" si="107"/>
        <v>0</v>
      </c>
      <c r="AE146" s="19">
        <f t="shared" si="108"/>
        <v>0</v>
      </c>
      <c r="AF146" s="19">
        <f t="shared" si="109"/>
        <v>0</v>
      </c>
      <c r="AG146" s="19">
        <f t="shared" si="110"/>
        <v>1</v>
      </c>
      <c r="AH146" s="18">
        <f t="shared" si="111"/>
        <v>1</v>
      </c>
      <c r="AI146" s="19">
        <f t="shared" si="112"/>
        <v>0</v>
      </c>
      <c r="AJ146" s="19">
        <f t="shared" si="113"/>
        <v>0</v>
      </c>
      <c r="AK146" s="19">
        <f t="shared" si="114"/>
        <v>0</v>
      </c>
      <c r="AL146" s="18">
        <f t="shared" si="115"/>
        <v>0</v>
      </c>
      <c r="AM146" s="19">
        <f t="shared" si="116"/>
        <v>0</v>
      </c>
      <c r="AN146" s="19">
        <f t="shared" si="117"/>
        <v>0</v>
      </c>
      <c r="AO146" s="19">
        <f t="shared" si="118"/>
        <v>0</v>
      </c>
      <c r="AP146" s="18">
        <f t="shared" si="119"/>
        <v>0</v>
      </c>
      <c r="AQ146" s="19">
        <f t="shared" si="120"/>
        <v>0</v>
      </c>
      <c r="AR146" s="19">
        <f t="shared" si="121"/>
        <v>0</v>
      </c>
      <c r="AS146" s="19">
        <f t="shared" si="122"/>
        <v>1</v>
      </c>
      <c r="AT146" s="18">
        <f t="shared" si="123"/>
        <v>1</v>
      </c>
      <c r="AU146" s="19">
        <f t="shared" si="124"/>
        <v>2</v>
      </c>
    </row>
    <row r="147" spans="1:47" ht="15.75" thickBot="1">
      <c r="A147" s="17">
        <f t="shared" si="100"/>
        <v>128</v>
      </c>
      <c r="B147" s="27" t="s">
        <v>169</v>
      </c>
      <c r="C147" s="32">
        <v>0</v>
      </c>
      <c r="D147" s="34">
        <v>0</v>
      </c>
      <c r="E147" s="33">
        <v>1</v>
      </c>
      <c r="F147" s="18">
        <f t="shared" si="101"/>
        <v>1</v>
      </c>
      <c r="G147" s="41"/>
      <c r="H147" s="42"/>
      <c r="I147" s="43"/>
      <c r="J147" s="18">
        <f t="shared" si="102"/>
        <v>0</v>
      </c>
      <c r="K147" s="50"/>
      <c r="L147" s="51"/>
      <c r="M147" s="52"/>
      <c r="N147" s="18">
        <f t="shared" si="103"/>
        <v>0</v>
      </c>
      <c r="O147" s="59"/>
      <c r="P147" s="60"/>
      <c r="Q147" s="61"/>
      <c r="R147" s="18">
        <f t="shared" si="104"/>
        <v>0</v>
      </c>
      <c r="S147" s="71"/>
      <c r="T147" s="72"/>
      <c r="U147" s="73"/>
      <c r="V147" s="18">
        <f t="shared" si="105"/>
        <v>0</v>
      </c>
      <c r="W147" s="80"/>
      <c r="X147" s="81"/>
      <c r="Y147" s="82"/>
      <c r="Z147" s="18">
        <f t="shared" si="106"/>
        <v>0</v>
      </c>
      <c r="AA147" s="89"/>
      <c r="AB147" s="90"/>
      <c r="AC147" s="91"/>
      <c r="AD147" s="18">
        <f t="shared" si="107"/>
        <v>0</v>
      </c>
      <c r="AE147" s="19">
        <f t="shared" si="108"/>
        <v>0</v>
      </c>
      <c r="AF147" s="19">
        <f t="shared" si="109"/>
        <v>0</v>
      </c>
      <c r="AG147" s="19">
        <f t="shared" si="110"/>
        <v>1</v>
      </c>
      <c r="AH147" s="18">
        <f t="shared" si="111"/>
        <v>1</v>
      </c>
      <c r="AI147" s="19">
        <f t="shared" si="112"/>
        <v>0</v>
      </c>
      <c r="AJ147" s="19">
        <f t="shared" si="113"/>
        <v>0</v>
      </c>
      <c r="AK147" s="19">
        <f t="shared" si="114"/>
        <v>0</v>
      </c>
      <c r="AL147" s="18">
        <f t="shared" si="115"/>
        <v>0</v>
      </c>
      <c r="AM147" s="19">
        <f t="shared" si="116"/>
        <v>0</v>
      </c>
      <c r="AN147" s="19">
        <f t="shared" si="117"/>
        <v>0</v>
      </c>
      <c r="AO147" s="19">
        <f t="shared" si="118"/>
        <v>0</v>
      </c>
      <c r="AP147" s="18">
        <f t="shared" si="119"/>
        <v>0</v>
      </c>
      <c r="AQ147" s="19">
        <f t="shared" si="120"/>
        <v>0</v>
      </c>
      <c r="AR147" s="19">
        <f t="shared" si="121"/>
        <v>0</v>
      </c>
      <c r="AS147" s="19">
        <f t="shared" si="122"/>
        <v>1</v>
      </c>
      <c r="AT147" s="18">
        <f t="shared" si="123"/>
        <v>1</v>
      </c>
      <c r="AU147" s="19">
        <f t="shared" si="124"/>
        <v>2</v>
      </c>
    </row>
    <row r="148" spans="1:47" ht="15.75" thickBot="1">
      <c r="A148" s="17">
        <f t="shared" si="100"/>
        <v>128</v>
      </c>
      <c r="B148" s="27" t="s">
        <v>170</v>
      </c>
      <c r="C148" s="32">
        <v>0</v>
      </c>
      <c r="D148" s="34">
        <v>0</v>
      </c>
      <c r="E148" s="33">
        <v>1</v>
      </c>
      <c r="F148" s="18">
        <f t="shared" si="101"/>
        <v>1</v>
      </c>
      <c r="G148" s="41"/>
      <c r="H148" s="42"/>
      <c r="I148" s="43"/>
      <c r="J148" s="18">
        <f t="shared" si="102"/>
        <v>0</v>
      </c>
      <c r="K148" s="50"/>
      <c r="L148" s="51"/>
      <c r="M148" s="52"/>
      <c r="N148" s="18">
        <f t="shared" si="103"/>
        <v>0</v>
      </c>
      <c r="O148" s="59"/>
      <c r="P148" s="60"/>
      <c r="Q148" s="61"/>
      <c r="R148" s="18">
        <f t="shared" si="104"/>
        <v>0</v>
      </c>
      <c r="S148" s="71"/>
      <c r="T148" s="72"/>
      <c r="U148" s="73"/>
      <c r="V148" s="18">
        <f t="shared" si="105"/>
        <v>0</v>
      </c>
      <c r="W148" s="80"/>
      <c r="X148" s="81"/>
      <c r="Y148" s="82"/>
      <c r="Z148" s="18">
        <f t="shared" si="106"/>
        <v>0</v>
      </c>
      <c r="AA148" s="89"/>
      <c r="AB148" s="90"/>
      <c r="AC148" s="91"/>
      <c r="AD148" s="18">
        <f t="shared" si="107"/>
        <v>0</v>
      </c>
      <c r="AE148" s="19">
        <f t="shared" si="108"/>
        <v>0</v>
      </c>
      <c r="AF148" s="19">
        <f t="shared" si="109"/>
        <v>0</v>
      </c>
      <c r="AG148" s="19">
        <f t="shared" si="110"/>
        <v>1</v>
      </c>
      <c r="AH148" s="18">
        <f t="shared" si="111"/>
        <v>1</v>
      </c>
      <c r="AI148" s="19">
        <f t="shared" si="112"/>
        <v>0</v>
      </c>
      <c r="AJ148" s="19">
        <f t="shared" si="113"/>
        <v>0</v>
      </c>
      <c r="AK148" s="19">
        <f t="shared" si="114"/>
        <v>0</v>
      </c>
      <c r="AL148" s="18">
        <f t="shared" si="115"/>
        <v>0</v>
      </c>
      <c r="AM148" s="19">
        <f t="shared" si="116"/>
        <v>0</v>
      </c>
      <c r="AN148" s="19">
        <f t="shared" si="117"/>
        <v>0</v>
      </c>
      <c r="AO148" s="19">
        <f t="shared" si="118"/>
        <v>0</v>
      </c>
      <c r="AP148" s="18">
        <f t="shared" si="119"/>
        <v>0</v>
      </c>
      <c r="AQ148" s="19">
        <f t="shared" si="120"/>
        <v>0</v>
      </c>
      <c r="AR148" s="19">
        <f t="shared" si="121"/>
        <v>0</v>
      </c>
      <c r="AS148" s="19">
        <f t="shared" si="122"/>
        <v>1</v>
      </c>
      <c r="AT148" s="18">
        <f t="shared" si="123"/>
        <v>1</v>
      </c>
      <c r="AU148" s="19">
        <f t="shared" si="124"/>
        <v>2</v>
      </c>
    </row>
    <row r="149" spans="1:47" ht="15.75" thickBot="1">
      <c r="A149" s="17">
        <f t="shared" si="100"/>
        <v>128</v>
      </c>
      <c r="B149" s="27" t="s">
        <v>171</v>
      </c>
      <c r="C149" s="32">
        <v>0</v>
      </c>
      <c r="D149" s="34">
        <v>0</v>
      </c>
      <c r="E149" s="33">
        <v>1</v>
      </c>
      <c r="F149" s="18">
        <f t="shared" si="101"/>
        <v>1</v>
      </c>
      <c r="G149" s="41"/>
      <c r="H149" s="42"/>
      <c r="I149" s="43"/>
      <c r="J149" s="18">
        <f t="shared" si="102"/>
        <v>0</v>
      </c>
      <c r="K149" s="50"/>
      <c r="L149" s="51"/>
      <c r="M149" s="52"/>
      <c r="N149" s="18">
        <f t="shared" si="103"/>
        <v>0</v>
      </c>
      <c r="O149" s="59"/>
      <c r="P149" s="60"/>
      <c r="Q149" s="61"/>
      <c r="R149" s="18">
        <f t="shared" si="104"/>
        <v>0</v>
      </c>
      <c r="S149" s="71"/>
      <c r="T149" s="72"/>
      <c r="U149" s="73"/>
      <c r="V149" s="18">
        <f t="shared" si="105"/>
        <v>0</v>
      </c>
      <c r="W149" s="80"/>
      <c r="X149" s="81"/>
      <c r="Y149" s="82"/>
      <c r="Z149" s="18">
        <f t="shared" si="106"/>
        <v>0</v>
      </c>
      <c r="AA149" s="89"/>
      <c r="AB149" s="90"/>
      <c r="AC149" s="91"/>
      <c r="AD149" s="18">
        <f t="shared" si="107"/>
        <v>0</v>
      </c>
      <c r="AE149" s="19">
        <f t="shared" si="108"/>
        <v>0</v>
      </c>
      <c r="AF149" s="19">
        <f t="shared" si="109"/>
        <v>0</v>
      </c>
      <c r="AG149" s="19">
        <f t="shared" si="110"/>
        <v>1</v>
      </c>
      <c r="AH149" s="18">
        <f t="shared" si="111"/>
        <v>1</v>
      </c>
      <c r="AI149" s="19">
        <f t="shared" si="112"/>
        <v>0</v>
      </c>
      <c r="AJ149" s="19">
        <f t="shared" si="113"/>
        <v>0</v>
      </c>
      <c r="AK149" s="19">
        <f t="shared" si="114"/>
        <v>0</v>
      </c>
      <c r="AL149" s="18">
        <f t="shared" si="115"/>
        <v>0</v>
      </c>
      <c r="AM149" s="19">
        <f t="shared" si="116"/>
        <v>0</v>
      </c>
      <c r="AN149" s="19">
        <f t="shared" si="117"/>
        <v>0</v>
      </c>
      <c r="AO149" s="19">
        <f t="shared" si="118"/>
        <v>0</v>
      </c>
      <c r="AP149" s="18">
        <f t="shared" si="119"/>
        <v>0</v>
      </c>
      <c r="AQ149" s="19">
        <f t="shared" si="120"/>
        <v>0</v>
      </c>
      <c r="AR149" s="19">
        <f t="shared" si="121"/>
        <v>0</v>
      </c>
      <c r="AS149" s="19">
        <f t="shared" si="122"/>
        <v>1</v>
      </c>
      <c r="AT149" s="18">
        <f t="shared" si="123"/>
        <v>1</v>
      </c>
      <c r="AU149" s="19">
        <f t="shared" si="124"/>
        <v>2</v>
      </c>
    </row>
    <row r="150" spans="1:47" ht="30.75" thickBot="1">
      <c r="A150" s="17">
        <f t="shared" si="100"/>
        <v>128</v>
      </c>
      <c r="B150" s="27" t="s">
        <v>172</v>
      </c>
      <c r="C150" s="32">
        <v>0</v>
      </c>
      <c r="D150" s="34">
        <v>0</v>
      </c>
      <c r="E150" s="33">
        <v>1</v>
      </c>
      <c r="F150" s="18">
        <f t="shared" si="101"/>
        <v>1</v>
      </c>
      <c r="G150" s="41"/>
      <c r="H150" s="42"/>
      <c r="I150" s="43"/>
      <c r="J150" s="18">
        <f t="shared" si="102"/>
        <v>0</v>
      </c>
      <c r="K150" s="50"/>
      <c r="L150" s="51"/>
      <c r="M150" s="52"/>
      <c r="N150" s="18">
        <f t="shared" si="103"/>
        <v>0</v>
      </c>
      <c r="O150" s="59"/>
      <c r="P150" s="60"/>
      <c r="Q150" s="61"/>
      <c r="R150" s="18">
        <f t="shared" si="104"/>
        <v>0</v>
      </c>
      <c r="S150" s="71"/>
      <c r="T150" s="72"/>
      <c r="U150" s="73"/>
      <c r="V150" s="18">
        <f t="shared" si="105"/>
        <v>0</v>
      </c>
      <c r="W150" s="80"/>
      <c r="X150" s="81"/>
      <c r="Y150" s="82"/>
      <c r="Z150" s="18">
        <f t="shared" si="106"/>
        <v>0</v>
      </c>
      <c r="AA150" s="89"/>
      <c r="AB150" s="90"/>
      <c r="AC150" s="91"/>
      <c r="AD150" s="18">
        <f t="shared" si="107"/>
        <v>0</v>
      </c>
      <c r="AE150" s="19">
        <f t="shared" si="108"/>
        <v>0</v>
      </c>
      <c r="AF150" s="19">
        <f t="shared" si="109"/>
        <v>0</v>
      </c>
      <c r="AG150" s="19">
        <f t="shared" si="110"/>
        <v>1</v>
      </c>
      <c r="AH150" s="18">
        <f t="shared" si="111"/>
        <v>1</v>
      </c>
      <c r="AI150" s="19">
        <f t="shared" si="112"/>
        <v>0</v>
      </c>
      <c r="AJ150" s="19">
        <f t="shared" si="113"/>
        <v>0</v>
      </c>
      <c r="AK150" s="19">
        <f t="shared" si="114"/>
        <v>0</v>
      </c>
      <c r="AL150" s="18">
        <f t="shared" si="115"/>
        <v>0</v>
      </c>
      <c r="AM150" s="19">
        <f t="shared" si="116"/>
        <v>0</v>
      </c>
      <c r="AN150" s="19">
        <f t="shared" si="117"/>
        <v>0</v>
      </c>
      <c r="AO150" s="19">
        <f t="shared" si="118"/>
        <v>0</v>
      </c>
      <c r="AP150" s="18">
        <f t="shared" si="119"/>
        <v>0</v>
      </c>
      <c r="AQ150" s="19">
        <f t="shared" si="120"/>
        <v>0</v>
      </c>
      <c r="AR150" s="19">
        <f t="shared" si="121"/>
        <v>0</v>
      </c>
      <c r="AS150" s="19">
        <f t="shared" si="122"/>
        <v>1</v>
      </c>
      <c r="AT150" s="18">
        <f t="shared" si="123"/>
        <v>1</v>
      </c>
      <c r="AU150" s="19">
        <f t="shared" si="124"/>
        <v>2</v>
      </c>
    </row>
    <row r="151" spans="1:47" ht="15.75" thickBot="1">
      <c r="A151" s="17">
        <f t="shared" si="100"/>
        <v>128</v>
      </c>
      <c r="B151" s="27" t="s">
        <v>173</v>
      </c>
      <c r="C151" s="32">
        <v>0</v>
      </c>
      <c r="D151" s="34">
        <v>0</v>
      </c>
      <c r="E151" s="33">
        <v>1</v>
      </c>
      <c r="F151" s="18">
        <f t="shared" si="101"/>
        <v>1</v>
      </c>
      <c r="G151" s="41"/>
      <c r="H151" s="42"/>
      <c r="I151" s="43"/>
      <c r="J151" s="18">
        <f t="shared" si="102"/>
        <v>0</v>
      </c>
      <c r="K151" s="50"/>
      <c r="L151" s="51"/>
      <c r="M151" s="52"/>
      <c r="N151" s="18">
        <f t="shared" si="103"/>
        <v>0</v>
      </c>
      <c r="O151" s="59"/>
      <c r="P151" s="60"/>
      <c r="Q151" s="61"/>
      <c r="R151" s="18">
        <f t="shared" si="104"/>
        <v>0</v>
      </c>
      <c r="S151" s="71"/>
      <c r="T151" s="72"/>
      <c r="U151" s="73"/>
      <c r="V151" s="18">
        <f t="shared" si="105"/>
        <v>0</v>
      </c>
      <c r="W151" s="80"/>
      <c r="X151" s="81"/>
      <c r="Y151" s="82"/>
      <c r="Z151" s="18">
        <f t="shared" si="106"/>
        <v>0</v>
      </c>
      <c r="AA151" s="89"/>
      <c r="AB151" s="90"/>
      <c r="AC151" s="91"/>
      <c r="AD151" s="18">
        <f t="shared" si="107"/>
        <v>0</v>
      </c>
      <c r="AE151" s="19">
        <f t="shared" si="108"/>
        <v>0</v>
      </c>
      <c r="AF151" s="19">
        <f t="shared" si="109"/>
        <v>0</v>
      </c>
      <c r="AG151" s="19">
        <f t="shared" si="110"/>
        <v>1</v>
      </c>
      <c r="AH151" s="18">
        <f t="shared" si="111"/>
        <v>1</v>
      </c>
      <c r="AI151" s="19">
        <f t="shared" si="112"/>
        <v>0</v>
      </c>
      <c r="AJ151" s="19">
        <f t="shared" si="113"/>
        <v>0</v>
      </c>
      <c r="AK151" s="19">
        <f t="shared" si="114"/>
        <v>0</v>
      </c>
      <c r="AL151" s="18">
        <f t="shared" si="115"/>
        <v>0</v>
      </c>
      <c r="AM151" s="19">
        <f t="shared" si="116"/>
        <v>0</v>
      </c>
      <c r="AN151" s="19">
        <f t="shared" si="117"/>
        <v>0</v>
      </c>
      <c r="AO151" s="19">
        <f t="shared" si="118"/>
        <v>0</v>
      </c>
      <c r="AP151" s="18">
        <f t="shared" si="119"/>
        <v>0</v>
      </c>
      <c r="AQ151" s="19">
        <f t="shared" si="120"/>
        <v>0</v>
      </c>
      <c r="AR151" s="19">
        <f t="shared" si="121"/>
        <v>0</v>
      </c>
      <c r="AS151" s="19">
        <f t="shared" si="122"/>
        <v>1</v>
      </c>
      <c r="AT151" s="18">
        <f t="shared" si="123"/>
        <v>1</v>
      </c>
      <c r="AU151" s="19">
        <f t="shared" si="124"/>
        <v>2</v>
      </c>
    </row>
    <row r="152" spans="1:47" ht="15.75" thickBot="1">
      <c r="A152" s="17">
        <f t="shared" si="100"/>
        <v>128</v>
      </c>
      <c r="B152" s="27" t="s">
        <v>174</v>
      </c>
      <c r="C152" s="32">
        <v>0</v>
      </c>
      <c r="D152" s="34">
        <v>0</v>
      </c>
      <c r="E152" s="33">
        <v>1</v>
      </c>
      <c r="F152" s="18">
        <f t="shared" si="101"/>
        <v>1</v>
      </c>
      <c r="G152" s="41"/>
      <c r="H152" s="42"/>
      <c r="I152" s="43"/>
      <c r="J152" s="18">
        <f t="shared" si="102"/>
        <v>0</v>
      </c>
      <c r="K152" s="50"/>
      <c r="L152" s="51"/>
      <c r="M152" s="52"/>
      <c r="N152" s="18">
        <f t="shared" si="103"/>
        <v>0</v>
      </c>
      <c r="O152" s="59"/>
      <c r="P152" s="60"/>
      <c r="Q152" s="61"/>
      <c r="R152" s="18">
        <f t="shared" si="104"/>
        <v>0</v>
      </c>
      <c r="S152" s="71"/>
      <c r="T152" s="72"/>
      <c r="U152" s="73"/>
      <c r="V152" s="18">
        <f t="shared" si="105"/>
        <v>0</v>
      </c>
      <c r="W152" s="80"/>
      <c r="X152" s="81"/>
      <c r="Y152" s="82"/>
      <c r="Z152" s="18">
        <f t="shared" si="106"/>
        <v>0</v>
      </c>
      <c r="AA152" s="89"/>
      <c r="AB152" s="90"/>
      <c r="AC152" s="91"/>
      <c r="AD152" s="18">
        <f t="shared" si="107"/>
        <v>0</v>
      </c>
      <c r="AE152" s="19">
        <f t="shared" si="108"/>
        <v>0</v>
      </c>
      <c r="AF152" s="19">
        <f t="shared" si="109"/>
        <v>0</v>
      </c>
      <c r="AG152" s="19">
        <f t="shared" si="110"/>
        <v>1</v>
      </c>
      <c r="AH152" s="18">
        <f t="shared" si="111"/>
        <v>1</v>
      </c>
      <c r="AI152" s="19">
        <f t="shared" si="112"/>
        <v>0</v>
      </c>
      <c r="AJ152" s="19">
        <f t="shared" si="113"/>
        <v>0</v>
      </c>
      <c r="AK152" s="19">
        <f t="shared" si="114"/>
        <v>0</v>
      </c>
      <c r="AL152" s="18">
        <f t="shared" si="115"/>
        <v>0</v>
      </c>
      <c r="AM152" s="19">
        <f t="shared" si="116"/>
        <v>0</v>
      </c>
      <c r="AN152" s="19">
        <f t="shared" si="117"/>
        <v>0</v>
      </c>
      <c r="AO152" s="19">
        <f t="shared" si="118"/>
        <v>0</v>
      </c>
      <c r="AP152" s="18">
        <f t="shared" si="119"/>
        <v>0</v>
      </c>
      <c r="AQ152" s="19">
        <f t="shared" si="120"/>
        <v>0</v>
      </c>
      <c r="AR152" s="19">
        <f t="shared" si="121"/>
        <v>0</v>
      </c>
      <c r="AS152" s="19">
        <f t="shared" si="122"/>
        <v>1</v>
      </c>
      <c r="AT152" s="18">
        <f t="shared" si="123"/>
        <v>1</v>
      </c>
      <c r="AU152" s="19">
        <f t="shared" si="124"/>
        <v>2</v>
      </c>
    </row>
    <row r="153" spans="1:47" ht="30.75" thickBot="1">
      <c r="A153" s="17">
        <f t="shared" si="100"/>
        <v>128</v>
      </c>
      <c r="B153" s="27" t="s">
        <v>175</v>
      </c>
      <c r="C153" s="32">
        <v>0</v>
      </c>
      <c r="D153" s="34">
        <v>0</v>
      </c>
      <c r="E153" s="33">
        <v>1</v>
      </c>
      <c r="F153" s="18">
        <f t="shared" si="101"/>
        <v>1</v>
      </c>
      <c r="G153" s="41"/>
      <c r="H153" s="42"/>
      <c r="I153" s="43"/>
      <c r="J153" s="18">
        <f t="shared" si="102"/>
        <v>0</v>
      </c>
      <c r="K153" s="50"/>
      <c r="L153" s="51"/>
      <c r="M153" s="52"/>
      <c r="N153" s="18">
        <f t="shared" si="103"/>
        <v>0</v>
      </c>
      <c r="O153" s="59"/>
      <c r="P153" s="60"/>
      <c r="Q153" s="61"/>
      <c r="R153" s="18">
        <f t="shared" si="104"/>
        <v>0</v>
      </c>
      <c r="S153" s="71"/>
      <c r="T153" s="72"/>
      <c r="U153" s="73"/>
      <c r="V153" s="18">
        <f t="shared" si="105"/>
        <v>0</v>
      </c>
      <c r="W153" s="80"/>
      <c r="X153" s="81"/>
      <c r="Y153" s="82"/>
      <c r="Z153" s="18">
        <f t="shared" si="106"/>
        <v>0</v>
      </c>
      <c r="AA153" s="89"/>
      <c r="AB153" s="90"/>
      <c r="AC153" s="91"/>
      <c r="AD153" s="18">
        <f t="shared" si="107"/>
        <v>0</v>
      </c>
      <c r="AE153" s="19">
        <f t="shared" si="108"/>
        <v>0</v>
      </c>
      <c r="AF153" s="19">
        <f t="shared" si="109"/>
        <v>0</v>
      </c>
      <c r="AG153" s="19">
        <f t="shared" si="110"/>
        <v>1</v>
      </c>
      <c r="AH153" s="18">
        <f t="shared" si="111"/>
        <v>1</v>
      </c>
      <c r="AI153" s="19">
        <f t="shared" si="112"/>
        <v>0</v>
      </c>
      <c r="AJ153" s="19">
        <f t="shared" si="113"/>
        <v>0</v>
      </c>
      <c r="AK153" s="19">
        <f t="shared" si="114"/>
        <v>0</v>
      </c>
      <c r="AL153" s="18">
        <f t="shared" si="115"/>
        <v>0</v>
      </c>
      <c r="AM153" s="19">
        <f t="shared" si="116"/>
        <v>0</v>
      </c>
      <c r="AN153" s="19">
        <f t="shared" si="117"/>
        <v>0</v>
      </c>
      <c r="AO153" s="19">
        <f t="shared" si="118"/>
        <v>0</v>
      </c>
      <c r="AP153" s="18">
        <f t="shared" si="119"/>
        <v>0</v>
      </c>
      <c r="AQ153" s="19">
        <f t="shared" si="120"/>
        <v>0</v>
      </c>
      <c r="AR153" s="19">
        <f t="shared" si="121"/>
        <v>0</v>
      </c>
      <c r="AS153" s="19">
        <f t="shared" si="122"/>
        <v>1</v>
      </c>
      <c r="AT153" s="18">
        <f t="shared" si="123"/>
        <v>1</v>
      </c>
      <c r="AU153" s="19">
        <f t="shared" si="124"/>
        <v>2</v>
      </c>
    </row>
    <row r="154" spans="1:47" ht="30.75" thickBot="1">
      <c r="A154" s="17">
        <f t="shared" si="100"/>
        <v>128</v>
      </c>
      <c r="B154" s="27" t="s">
        <v>176</v>
      </c>
      <c r="C154" s="32">
        <v>0</v>
      </c>
      <c r="D154" s="34">
        <v>0</v>
      </c>
      <c r="E154" s="33">
        <v>1</v>
      </c>
      <c r="F154" s="18">
        <f t="shared" si="101"/>
        <v>1</v>
      </c>
      <c r="G154" s="41"/>
      <c r="H154" s="42"/>
      <c r="I154" s="43"/>
      <c r="J154" s="18">
        <f t="shared" si="102"/>
        <v>0</v>
      </c>
      <c r="K154" s="50"/>
      <c r="L154" s="51"/>
      <c r="M154" s="52"/>
      <c r="N154" s="18">
        <f t="shared" si="103"/>
        <v>0</v>
      </c>
      <c r="O154" s="59"/>
      <c r="P154" s="60"/>
      <c r="Q154" s="61"/>
      <c r="R154" s="18">
        <f t="shared" si="104"/>
        <v>0</v>
      </c>
      <c r="S154" s="71"/>
      <c r="T154" s="72"/>
      <c r="U154" s="73"/>
      <c r="V154" s="18">
        <f t="shared" si="105"/>
        <v>0</v>
      </c>
      <c r="W154" s="80"/>
      <c r="X154" s="81"/>
      <c r="Y154" s="82"/>
      <c r="Z154" s="18">
        <f t="shared" si="106"/>
        <v>0</v>
      </c>
      <c r="AA154" s="89"/>
      <c r="AB154" s="90"/>
      <c r="AC154" s="91"/>
      <c r="AD154" s="18">
        <f t="shared" si="107"/>
        <v>0</v>
      </c>
      <c r="AE154" s="19">
        <f t="shared" si="108"/>
        <v>0</v>
      </c>
      <c r="AF154" s="19">
        <f t="shared" si="109"/>
        <v>0</v>
      </c>
      <c r="AG154" s="19">
        <f t="shared" si="110"/>
        <v>1</v>
      </c>
      <c r="AH154" s="18">
        <f t="shared" si="111"/>
        <v>1</v>
      </c>
      <c r="AI154" s="19">
        <f t="shared" si="112"/>
        <v>0</v>
      </c>
      <c r="AJ154" s="19">
        <f t="shared" si="113"/>
        <v>0</v>
      </c>
      <c r="AK154" s="19">
        <f t="shared" si="114"/>
        <v>0</v>
      </c>
      <c r="AL154" s="18">
        <f t="shared" si="115"/>
        <v>0</v>
      </c>
      <c r="AM154" s="19">
        <f t="shared" si="116"/>
        <v>0</v>
      </c>
      <c r="AN154" s="19">
        <f t="shared" si="117"/>
        <v>0</v>
      </c>
      <c r="AO154" s="19">
        <f t="shared" si="118"/>
        <v>0</v>
      </c>
      <c r="AP154" s="18">
        <f t="shared" si="119"/>
        <v>0</v>
      </c>
      <c r="AQ154" s="19">
        <f t="shared" si="120"/>
        <v>0</v>
      </c>
      <c r="AR154" s="19">
        <f t="shared" si="121"/>
        <v>0</v>
      </c>
      <c r="AS154" s="19">
        <f t="shared" si="122"/>
        <v>1</v>
      </c>
      <c r="AT154" s="18">
        <f t="shared" si="123"/>
        <v>1</v>
      </c>
      <c r="AU154" s="19">
        <f t="shared" si="124"/>
        <v>2</v>
      </c>
    </row>
    <row r="155" spans="1:47" ht="15.75" thickBot="1">
      <c r="A155" s="17">
        <f t="shared" si="100"/>
        <v>128</v>
      </c>
      <c r="B155" s="27" t="s">
        <v>177</v>
      </c>
      <c r="C155" s="32">
        <v>0</v>
      </c>
      <c r="D155" s="34">
        <v>0</v>
      </c>
      <c r="E155" s="33">
        <v>1</v>
      </c>
      <c r="F155" s="18">
        <f t="shared" si="101"/>
        <v>1</v>
      </c>
      <c r="G155" s="41"/>
      <c r="H155" s="42"/>
      <c r="I155" s="43"/>
      <c r="J155" s="18">
        <f t="shared" si="102"/>
        <v>0</v>
      </c>
      <c r="K155" s="50"/>
      <c r="L155" s="51"/>
      <c r="M155" s="52"/>
      <c r="N155" s="18">
        <f t="shared" si="103"/>
        <v>0</v>
      </c>
      <c r="O155" s="59"/>
      <c r="P155" s="60"/>
      <c r="Q155" s="61"/>
      <c r="R155" s="18">
        <f t="shared" si="104"/>
        <v>0</v>
      </c>
      <c r="S155" s="71"/>
      <c r="T155" s="72"/>
      <c r="U155" s="73"/>
      <c r="V155" s="18">
        <f t="shared" si="105"/>
        <v>0</v>
      </c>
      <c r="W155" s="80"/>
      <c r="X155" s="81"/>
      <c r="Y155" s="82"/>
      <c r="Z155" s="18">
        <f t="shared" si="106"/>
        <v>0</v>
      </c>
      <c r="AA155" s="89"/>
      <c r="AB155" s="90"/>
      <c r="AC155" s="91"/>
      <c r="AD155" s="18">
        <f t="shared" si="107"/>
        <v>0</v>
      </c>
      <c r="AE155" s="19">
        <f t="shared" si="108"/>
        <v>0</v>
      </c>
      <c r="AF155" s="19">
        <f t="shared" si="109"/>
        <v>0</v>
      </c>
      <c r="AG155" s="19">
        <f t="shared" si="110"/>
        <v>1</v>
      </c>
      <c r="AH155" s="18">
        <f t="shared" si="111"/>
        <v>1</v>
      </c>
      <c r="AI155" s="19">
        <f t="shared" si="112"/>
        <v>0</v>
      </c>
      <c r="AJ155" s="19">
        <f t="shared" si="113"/>
        <v>0</v>
      </c>
      <c r="AK155" s="19">
        <f t="shared" si="114"/>
        <v>0</v>
      </c>
      <c r="AL155" s="18">
        <f t="shared" si="115"/>
        <v>0</v>
      </c>
      <c r="AM155" s="19">
        <f t="shared" si="116"/>
        <v>0</v>
      </c>
      <c r="AN155" s="19">
        <f t="shared" si="117"/>
        <v>0</v>
      </c>
      <c r="AO155" s="19">
        <f t="shared" si="118"/>
        <v>0</v>
      </c>
      <c r="AP155" s="18">
        <f t="shared" si="119"/>
        <v>0</v>
      </c>
      <c r="AQ155" s="19">
        <f t="shared" si="120"/>
        <v>0</v>
      </c>
      <c r="AR155" s="19">
        <f t="shared" si="121"/>
        <v>0</v>
      </c>
      <c r="AS155" s="19">
        <f t="shared" si="122"/>
        <v>1</v>
      </c>
      <c r="AT155" s="18">
        <f t="shared" si="123"/>
        <v>1</v>
      </c>
      <c r="AU155" s="19">
        <f t="shared" si="124"/>
        <v>2</v>
      </c>
    </row>
    <row r="156" spans="1:47" ht="30.75" thickBot="1">
      <c r="A156" s="17">
        <f t="shared" si="100"/>
        <v>128</v>
      </c>
      <c r="B156" s="27" t="s">
        <v>178</v>
      </c>
      <c r="C156" s="32">
        <v>0</v>
      </c>
      <c r="D156" s="34">
        <v>0</v>
      </c>
      <c r="E156" s="33">
        <v>1</v>
      </c>
      <c r="F156" s="18">
        <f t="shared" si="101"/>
        <v>1</v>
      </c>
      <c r="G156" s="41"/>
      <c r="H156" s="42"/>
      <c r="I156" s="43"/>
      <c r="J156" s="18">
        <f t="shared" si="102"/>
        <v>0</v>
      </c>
      <c r="K156" s="50"/>
      <c r="L156" s="51"/>
      <c r="M156" s="52"/>
      <c r="N156" s="18">
        <f t="shared" si="103"/>
        <v>0</v>
      </c>
      <c r="O156" s="59"/>
      <c r="P156" s="60"/>
      <c r="Q156" s="61"/>
      <c r="R156" s="18">
        <f t="shared" si="104"/>
        <v>0</v>
      </c>
      <c r="S156" s="71"/>
      <c r="T156" s="72"/>
      <c r="U156" s="73"/>
      <c r="V156" s="18">
        <f t="shared" si="105"/>
        <v>0</v>
      </c>
      <c r="W156" s="80"/>
      <c r="X156" s="81"/>
      <c r="Y156" s="82"/>
      <c r="Z156" s="18">
        <f t="shared" si="106"/>
        <v>0</v>
      </c>
      <c r="AA156" s="89"/>
      <c r="AB156" s="90"/>
      <c r="AC156" s="91"/>
      <c r="AD156" s="18">
        <f t="shared" si="107"/>
        <v>0</v>
      </c>
      <c r="AE156" s="19">
        <f t="shared" si="108"/>
        <v>0</v>
      </c>
      <c r="AF156" s="19">
        <f t="shared" si="109"/>
        <v>0</v>
      </c>
      <c r="AG156" s="19">
        <f t="shared" si="110"/>
        <v>1</v>
      </c>
      <c r="AH156" s="18">
        <f t="shared" si="111"/>
        <v>1</v>
      </c>
      <c r="AI156" s="19">
        <f t="shared" si="112"/>
        <v>0</v>
      </c>
      <c r="AJ156" s="19">
        <f t="shared" si="113"/>
        <v>0</v>
      </c>
      <c r="AK156" s="19">
        <f t="shared" si="114"/>
        <v>0</v>
      </c>
      <c r="AL156" s="18">
        <f t="shared" si="115"/>
        <v>0</v>
      </c>
      <c r="AM156" s="19">
        <f t="shared" si="116"/>
        <v>0</v>
      </c>
      <c r="AN156" s="19">
        <f t="shared" si="117"/>
        <v>0</v>
      </c>
      <c r="AO156" s="19">
        <f t="shared" si="118"/>
        <v>0</v>
      </c>
      <c r="AP156" s="18">
        <f t="shared" si="119"/>
        <v>0</v>
      </c>
      <c r="AQ156" s="19">
        <f t="shared" si="120"/>
        <v>0</v>
      </c>
      <c r="AR156" s="19">
        <f t="shared" si="121"/>
        <v>0</v>
      </c>
      <c r="AS156" s="19">
        <f t="shared" si="122"/>
        <v>1</v>
      </c>
      <c r="AT156" s="18">
        <f t="shared" si="123"/>
        <v>1</v>
      </c>
      <c r="AU156" s="19">
        <f t="shared" si="124"/>
        <v>2</v>
      </c>
    </row>
    <row r="157" spans="1:47" ht="15.75" thickBot="1">
      <c r="A157" s="17">
        <f t="shared" si="100"/>
        <v>128</v>
      </c>
      <c r="B157" s="27" t="s">
        <v>179</v>
      </c>
      <c r="C157" s="32">
        <v>0</v>
      </c>
      <c r="D157" s="34">
        <v>0</v>
      </c>
      <c r="E157" s="33">
        <v>1</v>
      </c>
      <c r="F157" s="18">
        <f t="shared" si="101"/>
        <v>1</v>
      </c>
      <c r="G157" s="41"/>
      <c r="H157" s="42"/>
      <c r="I157" s="43"/>
      <c r="J157" s="18">
        <f t="shared" si="102"/>
        <v>0</v>
      </c>
      <c r="K157" s="50"/>
      <c r="L157" s="51"/>
      <c r="M157" s="52"/>
      <c r="N157" s="18">
        <f t="shared" si="103"/>
        <v>0</v>
      </c>
      <c r="O157" s="59"/>
      <c r="P157" s="60"/>
      <c r="Q157" s="61"/>
      <c r="R157" s="18">
        <f t="shared" si="104"/>
        <v>0</v>
      </c>
      <c r="S157" s="71"/>
      <c r="T157" s="72"/>
      <c r="U157" s="73"/>
      <c r="V157" s="18">
        <f t="shared" si="105"/>
        <v>0</v>
      </c>
      <c r="W157" s="80"/>
      <c r="X157" s="81"/>
      <c r="Y157" s="82"/>
      <c r="Z157" s="18">
        <f t="shared" si="106"/>
        <v>0</v>
      </c>
      <c r="AA157" s="89"/>
      <c r="AB157" s="90"/>
      <c r="AC157" s="91"/>
      <c r="AD157" s="18">
        <f t="shared" si="107"/>
        <v>0</v>
      </c>
      <c r="AE157" s="19">
        <f t="shared" si="108"/>
        <v>0</v>
      </c>
      <c r="AF157" s="19">
        <f t="shared" si="109"/>
        <v>0</v>
      </c>
      <c r="AG157" s="19">
        <f t="shared" si="110"/>
        <v>1</v>
      </c>
      <c r="AH157" s="18">
        <f t="shared" si="111"/>
        <v>1</v>
      </c>
      <c r="AI157" s="19">
        <f t="shared" si="112"/>
        <v>0</v>
      </c>
      <c r="AJ157" s="19">
        <f t="shared" si="113"/>
        <v>0</v>
      </c>
      <c r="AK157" s="19">
        <f t="shared" si="114"/>
        <v>0</v>
      </c>
      <c r="AL157" s="18">
        <f t="shared" si="115"/>
        <v>0</v>
      </c>
      <c r="AM157" s="19">
        <f t="shared" si="116"/>
        <v>0</v>
      </c>
      <c r="AN157" s="19">
        <f t="shared" si="117"/>
        <v>0</v>
      </c>
      <c r="AO157" s="19">
        <f t="shared" si="118"/>
        <v>0</v>
      </c>
      <c r="AP157" s="18">
        <f t="shared" si="119"/>
        <v>0</v>
      </c>
      <c r="AQ157" s="19">
        <f t="shared" si="120"/>
        <v>0</v>
      </c>
      <c r="AR157" s="19">
        <f t="shared" si="121"/>
        <v>0</v>
      </c>
      <c r="AS157" s="19">
        <f t="shared" si="122"/>
        <v>1</v>
      </c>
      <c r="AT157" s="18">
        <f t="shared" si="123"/>
        <v>1</v>
      </c>
      <c r="AU157" s="19">
        <f t="shared" si="124"/>
        <v>2</v>
      </c>
    </row>
    <row r="158" spans="1:47" ht="15.75" thickBot="1">
      <c r="A158" s="17">
        <f t="shared" si="100"/>
        <v>128</v>
      </c>
      <c r="B158" s="27" t="s">
        <v>180</v>
      </c>
      <c r="C158" s="32">
        <v>0</v>
      </c>
      <c r="D158" s="34">
        <v>0</v>
      </c>
      <c r="E158" s="33">
        <v>1</v>
      </c>
      <c r="F158" s="18">
        <f t="shared" si="101"/>
        <v>1</v>
      </c>
      <c r="G158" s="41"/>
      <c r="H158" s="42"/>
      <c r="I158" s="43"/>
      <c r="J158" s="18">
        <f t="shared" si="102"/>
        <v>0</v>
      </c>
      <c r="K158" s="50"/>
      <c r="L158" s="51"/>
      <c r="M158" s="52"/>
      <c r="N158" s="18">
        <f t="shared" si="103"/>
        <v>0</v>
      </c>
      <c r="O158" s="59"/>
      <c r="P158" s="60"/>
      <c r="Q158" s="61"/>
      <c r="R158" s="18">
        <f t="shared" si="104"/>
        <v>0</v>
      </c>
      <c r="S158" s="71"/>
      <c r="T158" s="72"/>
      <c r="U158" s="73"/>
      <c r="V158" s="18">
        <f t="shared" si="105"/>
        <v>0</v>
      </c>
      <c r="W158" s="80"/>
      <c r="X158" s="81"/>
      <c r="Y158" s="82"/>
      <c r="Z158" s="18">
        <f t="shared" si="106"/>
        <v>0</v>
      </c>
      <c r="AA158" s="89"/>
      <c r="AB158" s="90"/>
      <c r="AC158" s="91"/>
      <c r="AD158" s="18">
        <f t="shared" si="107"/>
        <v>0</v>
      </c>
      <c r="AE158" s="19">
        <f t="shared" si="108"/>
        <v>0</v>
      </c>
      <c r="AF158" s="19">
        <f t="shared" si="109"/>
        <v>0</v>
      </c>
      <c r="AG158" s="19">
        <f t="shared" si="110"/>
        <v>1</v>
      </c>
      <c r="AH158" s="18">
        <f t="shared" si="111"/>
        <v>1</v>
      </c>
      <c r="AI158" s="19">
        <f t="shared" si="112"/>
        <v>0</v>
      </c>
      <c r="AJ158" s="19">
        <f t="shared" si="113"/>
        <v>0</v>
      </c>
      <c r="AK158" s="19">
        <f t="shared" si="114"/>
        <v>0</v>
      </c>
      <c r="AL158" s="18">
        <f t="shared" si="115"/>
        <v>0</v>
      </c>
      <c r="AM158" s="19">
        <f t="shared" si="116"/>
        <v>0</v>
      </c>
      <c r="AN158" s="19">
        <f t="shared" si="117"/>
        <v>0</v>
      </c>
      <c r="AO158" s="19">
        <f t="shared" si="118"/>
        <v>0</v>
      </c>
      <c r="AP158" s="18">
        <f t="shared" si="119"/>
        <v>0</v>
      </c>
      <c r="AQ158" s="19">
        <f t="shared" si="120"/>
        <v>0</v>
      </c>
      <c r="AR158" s="19">
        <f t="shared" si="121"/>
        <v>0</v>
      </c>
      <c r="AS158" s="19">
        <f t="shared" si="122"/>
        <v>1</v>
      </c>
      <c r="AT158" s="18">
        <f t="shared" si="123"/>
        <v>1</v>
      </c>
      <c r="AU158" s="19">
        <f t="shared" si="124"/>
        <v>2</v>
      </c>
    </row>
    <row r="159" spans="1:47" ht="30.75" thickBot="1">
      <c r="A159" s="17">
        <f t="shared" si="100"/>
        <v>128</v>
      </c>
      <c r="B159" s="27" t="s">
        <v>181</v>
      </c>
      <c r="C159" s="32">
        <v>0</v>
      </c>
      <c r="D159" s="34">
        <v>0</v>
      </c>
      <c r="E159" s="33">
        <v>1</v>
      </c>
      <c r="F159" s="18">
        <f t="shared" si="101"/>
        <v>1</v>
      </c>
      <c r="G159" s="41"/>
      <c r="H159" s="42"/>
      <c r="I159" s="43"/>
      <c r="J159" s="18">
        <f t="shared" si="102"/>
        <v>0</v>
      </c>
      <c r="K159" s="50"/>
      <c r="L159" s="51"/>
      <c r="M159" s="52"/>
      <c r="N159" s="18">
        <f t="shared" si="103"/>
        <v>0</v>
      </c>
      <c r="O159" s="59"/>
      <c r="P159" s="60"/>
      <c r="Q159" s="61"/>
      <c r="R159" s="18">
        <f t="shared" si="104"/>
        <v>0</v>
      </c>
      <c r="S159" s="71"/>
      <c r="T159" s="72"/>
      <c r="U159" s="73"/>
      <c r="V159" s="18">
        <f t="shared" si="105"/>
        <v>0</v>
      </c>
      <c r="W159" s="80"/>
      <c r="X159" s="81"/>
      <c r="Y159" s="82"/>
      <c r="Z159" s="18">
        <f t="shared" si="106"/>
        <v>0</v>
      </c>
      <c r="AA159" s="89"/>
      <c r="AB159" s="90"/>
      <c r="AC159" s="91"/>
      <c r="AD159" s="18">
        <f t="shared" si="107"/>
        <v>0</v>
      </c>
      <c r="AE159" s="19">
        <f t="shared" si="108"/>
        <v>0</v>
      </c>
      <c r="AF159" s="19">
        <f t="shared" si="109"/>
        <v>0</v>
      </c>
      <c r="AG159" s="19">
        <f t="shared" si="110"/>
        <v>1</v>
      </c>
      <c r="AH159" s="18">
        <f t="shared" si="111"/>
        <v>1</v>
      </c>
      <c r="AI159" s="19">
        <f t="shared" si="112"/>
        <v>0</v>
      </c>
      <c r="AJ159" s="19">
        <f t="shared" si="113"/>
        <v>0</v>
      </c>
      <c r="AK159" s="19">
        <f t="shared" si="114"/>
        <v>0</v>
      </c>
      <c r="AL159" s="18">
        <f t="shared" si="115"/>
        <v>0</v>
      </c>
      <c r="AM159" s="19">
        <f t="shared" si="116"/>
        <v>0</v>
      </c>
      <c r="AN159" s="19">
        <f t="shared" si="117"/>
        <v>0</v>
      </c>
      <c r="AO159" s="19">
        <f t="shared" si="118"/>
        <v>0</v>
      </c>
      <c r="AP159" s="18">
        <f t="shared" si="119"/>
        <v>0</v>
      </c>
      <c r="AQ159" s="19">
        <f t="shared" si="120"/>
        <v>0</v>
      </c>
      <c r="AR159" s="19">
        <f t="shared" si="121"/>
        <v>0</v>
      </c>
      <c r="AS159" s="19">
        <f t="shared" si="122"/>
        <v>1</v>
      </c>
      <c r="AT159" s="18">
        <f t="shared" si="123"/>
        <v>1</v>
      </c>
      <c r="AU159" s="19">
        <f t="shared" si="124"/>
        <v>2</v>
      </c>
    </row>
    <row r="160" spans="1:47" ht="30.75" thickBot="1">
      <c r="A160" s="17">
        <f t="shared" si="100"/>
        <v>128</v>
      </c>
      <c r="B160" s="27" t="s">
        <v>182</v>
      </c>
      <c r="C160" s="32">
        <v>0</v>
      </c>
      <c r="D160" s="34">
        <v>0</v>
      </c>
      <c r="E160" s="33">
        <v>1</v>
      </c>
      <c r="F160" s="18">
        <f t="shared" si="101"/>
        <v>1</v>
      </c>
      <c r="G160" s="41"/>
      <c r="H160" s="42"/>
      <c r="I160" s="43"/>
      <c r="J160" s="18">
        <f t="shared" si="102"/>
        <v>0</v>
      </c>
      <c r="K160" s="50"/>
      <c r="L160" s="51"/>
      <c r="M160" s="52"/>
      <c r="N160" s="18">
        <f t="shared" si="103"/>
        <v>0</v>
      </c>
      <c r="O160" s="59"/>
      <c r="P160" s="60"/>
      <c r="Q160" s="61"/>
      <c r="R160" s="18">
        <f t="shared" si="104"/>
        <v>0</v>
      </c>
      <c r="S160" s="71"/>
      <c r="T160" s="72"/>
      <c r="U160" s="73"/>
      <c r="V160" s="18">
        <f t="shared" si="105"/>
        <v>0</v>
      </c>
      <c r="W160" s="80"/>
      <c r="X160" s="81"/>
      <c r="Y160" s="82"/>
      <c r="Z160" s="18">
        <f t="shared" si="106"/>
        <v>0</v>
      </c>
      <c r="AA160" s="89"/>
      <c r="AB160" s="90"/>
      <c r="AC160" s="91"/>
      <c r="AD160" s="18">
        <f t="shared" si="107"/>
        <v>0</v>
      </c>
      <c r="AE160" s="19">
        <f t="shared" si="108"/>
        <v>0</v>
      </c>
      <c r="AF160" s="19">
        <f t="shared" si="109"/>
        <v>0</v>
      </c>
      <c r="AG160" s="19">
        <f t="shared" si="110"/>
        <v>1</v>
      </c>
      <c r="AH160" s="18">
        <f t="shared" si="111"/>
        <v>1</v>
      </c>
      <c r="AI160" s="19">
        <f t="shared" si="112"/>
        <v>0</v>
      </c>
      <c r="AJ160" s="19">
        <f t="shared" si="113"/>
        <v>0</v>
      </c>
      <c r="AK160" s="19">
        <f t="shared" si="114"/>
        <v>0</v>
      </c>
      <c r="AL160" s="18">
        <f t="shared" si="115"/>
        <v>0</v>
      </c>
      <c r="AM160" s="19">
        <f t="shared" si="116"/>
        <v>0</v>
      </c>
      <c r="AN160" s="19">
        <f t="shared" si="117"/>
        <v>0</v>
      </c>
      <c r="AO160" s="19">
        <f t="shared" si="118"/>
        <v>0</v>
      </c>
      <c r="AP160" s="18">
        <f t="shared" si="119"/>
        <v>0</v>
      </c>
      <c r="AQ160" s="19">
        <f t="shared" si="120"/>
        <v>0</v>
      </c>
      <c r="AR160" s="19">
        <f t="shared" si="121"/>
        <v>0</v>
      </c>
      <c r="AS160" s="19">
        <f t="shared" si="122"/>
        <v>1</v>
      </c>
      <c r="AT160" s="18">
        <f t="shared" si="123"/>
        <v>1</v>
      </c>
      <c r="AU160" s="19">
        <f t="shared" si="124"/>
        <v>2</v>
      </c>
    </row>
    <row r="161" spans="1:47" ht="15.75" thickBot="1">
      <c r="A161" s="17">
        <f t="shared" si="100"/>
        <v>128</v>
      </c>
      <c r="B161" s="27" t="s">
        <v>183</v>
      </c>
      <c r="C161" s="32">
        <v>0</v>
      </c>
      <c r="D161" s="34">
        <v>0</v>
      </c>
      <c r="E161" s="33">
        <v>1</v>
      </c>
      <c r="F161" s="18">
        <f t="shared" si="101"/>
        <v>1</v>
      </c>
      <c r="G161" s="41"/>
      <c r="H161" s="42"/>
      <c r="I161" s="43"/>
      <c r="J161" s="18">
        <f t="shared" si="102"/>
        <v>0</v>
      </c>
      <c r="K161" s="50"/>
      <c r="L161" s="51"/>
      <c r="M161" s="52"/>
      <c r="N161" s="18">
        <f t="shared" si="103"/>
        <v>0</v>
      </c>
      <c r="O161" s="59"/>
      <c r="P161" s="60"/>
      <c r="Q161" s="61"/>
      <c r="R161" s="18">
        <f t="shared" si="104"/>
        <v>0</v>
      </c>
      <c r="S161" s="71"/>
      <c r="T161" s="72"/>
      <c r="U161" s="73"/>
      <c r="V161" s="18">
        <f t="shared" si="105"/>
        <v>0</v>
      </c>
      <c r="W161" s="80"/>
      <c r="X161" s="81"/>
      <c r="Y161" s="82"/>
      <c r="Z161" s="18">
        <f t="shared" si="106"/>
        <v>0</v>
      </c>
      <c r="AA161" s="89"/>
      <c r="AB161" s="90"/>
      <c r="AC161" s="91"/>
      <c r="AD161" s="18">
        <f t="shared" si="107"/>
        <v>0</v>
      </c>
      <c r="AE161" s="19">
        <f t="shared" si="108"/>
        <v>0</v>
      </c>
      <c r="AF161" s="19">
        <f t="shared" si="109"/>
        <v>0</v>
      </c>
      <c r="AG161" s="19">
        <f t="shared" si="110"/>
        <v>1</v>
      </c>
      <c r="AH161" s="18">
        <f t="shared" si="111"/>
        <v>1</v>
      </c>
      <c r="AI161" s="19">
        <f t="shared" si="112"/>
        <v>0</v>
      </c>
      <c r="AJ161" s="19">
        <f t="shared" si="113"/>
        <v>0</v>
      </c>
      <c r="AK161" s="19">
        <f t="shared" si="114"/>
        <v>0</v>
      </c>
      <c r="AL161" s="18">
        <f t="shared" si="115"/>
        <v>0</v>
      </c>
      <c r="AM161" s="19">
        <f t="shared" si="116"/>
        <v>0</v>
      </c>
      <c r="AN161" s="19">
        <f t="shared" si="117"/>
        <v>0</v>
      </c>
      <c r="AO161" s="19">
        <f t="shared" si="118"/>
        <v>0</v>
      </c>
      <c r="AP161" s="18">
        <f t="shared" si="119"/>
        <v>0</v>
      </c>
      <c r="AQ161" s="19">
        <f t="shared" si="120"/>
        <v>0</v>
      </c>
      <c r="AR161" s="19">
        <f t="shared" si="121"/>
        <v>0</v>
      </c>
      <c r="AS161" s="19">
        <f t="shared" si="122"/>
        <v>1</v>
      </c>
      <c r="AT161" s="18">
        <f t="shared" si="123"/>
        <v>1</v>
      </c>
      <c r="AU161" s="19">
        <f t="shared" si="124"/>
        <v>2</v>
      </c>
    </row>
    <row r="162" spans="1:47" ht="30.75" thickBot="1">
      <c r="A162" s="17">
        <f t="shared" si="100"/>
        <v>159</v>
      </c>
      <c r="B162" s="27" t="s">
        <v>184</v>
      </c>
      <c r="C162" s="32"/>
      <c r="D162" s="34"/>
      <c r="E162" s="33"/>
      <c r="F162" s="18">
        <f t="shared" si="101"/>
        <v>0</v>
      </c>
      <c r="G162" s="41"/>
      <c r="H162" s="42"/>
      <c r="I162" s="43"/>
      <c r="J162" s="18">
        <f t="shared" si="102"/>
        <v>0</v>
      </c>
      <c r="K162" s="50"/>
      <c r="L162" s="51"/>
      <c r="M162" s="52"/>
      <c r="N162" s="18">
        <f t="shared" si="103"/>
        <v>0</v>
      </c>
      <c r="O162" s="59"/>
      <c r="P162" s="60"/>
      <c r="Q162" s="61"/>
      <c r="R162" s="18">
        <f t="shared" si="104"/>
        <v>0</v>
      </c>
      <c r="S162" s="71">
        <v>0</v>
      </c>
      <c r="T162" s="72">
        <v>0</v>
      </c>
      <c r="U162" s="73">
        <v>1</v>
      </c>
      <c r="V162" s="18">
        <f t="shared" si="105"/>
        <v>1</v>
      </c>
      <c r="W162" s="80"/>
      <c r="X162" s="81"/>
      <c r="Y162" s="82"/>
      <c r="Z162" s="18">
        <f t="shared" si="106"/>
        <v>0</v>
      </c>
      <c r="AA162" s="89"/>
      <c r="AB162" s="90"/>
      <c r="AC162" s="91"/>
      <c r="AD162" s="18">
        <f t="shared" si="107"/>
        <v>0</v>
      </c>
      <c r="AE162" s="19">
        <f t="shared" si="108"/>
        <v>0</v>
      </c>
      <c r="AF162" s="19">
        <f t="shared" si="109"/>
        <v>0</v>
      </c>
      <c r="AG162" s="19">
        <f t="shared" si="110"/>
        <v>0</v>
      </c>
      <c r="AH162" s="18">
        <f t="shared" si="111"/>
        <v>0</v>
      </c>
      <c r="AI162" s="19">
        <f t="shared" si="112"/>
        <v>0</v>
      </c>
      <c r="AJ162" s="19">
        <f t="shared" si="113"/>
        <v>0</v>
      </c>
      <c r="AK162" s="19">
        <f t="shared" si="114"/>
        <v>1</v>
      </c>
      <c r="AL162" s="18">
        <f t="shared" si="115"/>
        <v>1</v>
      </c>
      <c r="AM162" s="19">
        <f t="shared" si="116"/>
        <v>0</v>
      </c>
      <c r="AN162" s="19">
        <f t="shared" si="117"/>
        <v>0</v>
      </c>
      <c r="AO162" s="19">
        <f t="shared" si="118"/>
        <v>0</v>
      </c>
      <c r="AP162" s="18">
        <f t="shared" si="119"/>
        <v>0</v>
      </c>
      <c r="AQ162" s="19">
        <f t="shared" si="120"/>
        <v>0</v>
      </c>
      <c r="AR162" s="19">
        <f t="shared" si="121"/>
        <v>0</v>
      </c>
      <c r="AS162" s="19">
        <f t="shared" si="122"/>
        <v>1</v>
      </c>
      <c r="AT162" s="18">
        <f t="shared" si="123"/>
        <v>1</v>
      </c>
      <c r="AU162" s="19">
        <f t="shared" si="124"/>
        <v>1.5</v>
      </c>
    </row>
    <row r="163" spans="1:47" ht="15.75" thickBot="1">
      <c r="A163" s="17">
        <f t="shared" si="100"/>
        <v>159</v>
      </c>
      <c r="B163" s="27" t="s">
        <v>185</v>
      </c>
      <c r="C163" s="32"/>
      <c r="D163" s="34"/>
      <c r="E163" s="33"/>
      <c r="F163" s="18">
        <f t="shared" si="101"/>
        <v>0</v>
      </c>
      <c r="G163" s="41"/>
      <c r="H163" s="42"/>
      <c r="I163" s="43"/>
      <c r="J163" s="18">
        <f t="shared" si="102"/>
        <v>0</v>
      </c>
      <c r="K163" s="50"/>
      <c r="L163" s="51"/>
      <c r="M163" s="52"/>
      <c r="N163" s="18">
        <f t="shared" si="103"/>
        <v>0</v>
      </c>
      <c r="O163" s="59"/>
      <c r="P163" s="60"/>
      <c r="Q163" s="61"/>
      <c r="R163" s="18">
        <f t="shared" si="104"/>
        <v>0</v>
      </c>
      <c r="S163" s="71">
        <v>0</v>
      </c>
      <c r="T163" s="72">
        <v>0</v>
      </c>
      <c r="U163" s="73">
        <v>1</v>
      </c>
      <c r="V163" s="18">
        <f t="shared" si="105"/>
        <v>1</v>
      </c>
      <c r="W163" s="80"/>
      <c r="X163" s="81"/>
      <c r="Y163" s="82"/>
      <c r="Z163" s="18">
        <f t="shared" si="106"/>
        <v>0</v>
      </c>
      <c r="AA163" s="89"/>
      <c r="AB163" s="90"/>
      <c r="AC163" s="91"/>
      <c r="AD163" s="18">
        <f t="shared" si="107"/>
        <v>0</v>
      </c>
      <c r="AE163" s="19">
        <f t="shared" si="108"/>
        <v>0</v>
      </c>
      <c r="AF163" s="19">
        <f t="shared" si="109"/>
        <v>0</v>
      </c>
      <c r="AG163" s="19">
        <f t="shared" si="110"/>
        <v>0</v>
      </c>
      <c r="AH163" s="18">
        <f t="shared" si="111"/>
        <v>0</v>
      </c>
      <c r="AI163" s="19">
        <f t="shared" si="112"/>
        <v>0</v>
      </c>
      <c r="AJ163" s="19">
        <f t="shared" si="113"/>
        <v>0</v>
      </c>
      <c r="AK163" s="19">
        <f t="shared" si="114"/>
        <v>1</v>
      </c>
      <c r="AL163" s="18">
        <f t="shared" si="115"/>
        <v>1</v>
      </c>
      <c r="AM163" s="19">
        <f t="shared" si="116"/>
        <v>0</v>
      </c>
      <c r="AN163" s="19">
        <f t="shared" si="117"/>
        <v>0</v>
      </c>
      <c r="AO163" s="19">
        <f t="shared" si="118"/>
        <v>0</v>
      </c>
      <c r="AP163" s="18">
        <f t="shared" si="119"/>
        <v>0</v>
      </c>
      <c r="AQ163" s="19">
        <f t="shared" si="120"/>
        <v>0</v>
      </c>
      <c r="AR163" s="19">
        <f t="shared" si="121"/>
        <v>0</v>
      </c>
      <c r="AS163" s="19">
        <f t="shared" si="122"/>
        <v>1</v>
      </c>
      <c r="AT163" s="18">
        <f t="shared" si="123"/>
        <v>1</v>
      </c>
      <c r="AU163" s="19">
        <f t="shared" si="124"/>
        <v>1.5</v>
      </c>
    </row>
    <row r="164" spans="1:47" ht="30.75" thickBot="1">
      <c r="A164" s="17">
        <f t="shared" si="100"/>
        <v>159</v>
      </c>
      <c r="B164" s="28" t="s">
        <v>186</v>
      </c>
      <c r="C164" s="35"/>
      <c r="D164" s="37"/>
      <c r="E164" s="36"/>
      <c r="F164" s="18">
        <f>C164+D164+E164</f>
        <v>0</v>
      </c>
      <c r="G164" s="44"/>
      <c r="H164" s="46"/>
      <c r="I164" s="45"/>
      <c r="J164" s="18">
        <f>G164+H164+I164</f>
        <v>0</v>
      </c>
      <c r="K164" s="53"/>
      <c r="L164" s="54"/>
      <c r="M164" s="55"/>
      <c r="N164" s="18">
        <f>K164+L164+M164</f>
        <v>0</v>
      </c>
      <c r="O164" s="62"/>
      <c r="P164" s="63"/>
      <c r="Q164" s="64"/>
      <c r="R164" s="18">
        <f>O164+P164+Q164</f>
        <v>0</v>
      </c>
      <c r="S164" s="74">
        <v>0</v>
      </c>
      <c r="T164" s="75">
        <v>0</v>
      </c>
      <c r="U164" s="76">
        <v>1</v>
      </c>
      <c r="V164" s="18">
        <f>S164+T164+U164</f>
        <v>1</v>
      </c>
      <c r="W164" s="83"/>
      <c r="X164" s="85"/>
      <c r="Y164" s="84"/>
      <c r="Z164" s="18">
        <f>W164+X164+Y164</f>
        <v>0</v>
      </c>
      <c r="AA164" s="92"/>
      <c r="AB164" s="93"/>
      <c r="AC164" s="94"/>
      <c r="AD164" s="18">
        <f>AA164+AB164+AC164</f>
        <v>0</v>
      </c>
      <c r="AE164" s="19">
        <f>C164+O164</f>
        <v>0</v>
      </c>
      <c r="AF164" s="19">
        <f>D164+P164</f>
        <v>0</v>
      </c>
      <c r="AG164" s="19">
        <f>E164+Q164</f>
        <v>0</v>
      </c>
      <c r="AH164" s="18">
        <f>SUM(AE164:AG164)</f>
        <v>0</v>
      </c>
      <c r="AI164" s="19">
        <f>G164+S164+W164+AA164</f>
        <v>0</v>
      </c>
      <c r="AJ164" s="19">
        <f>H164+T164+X164+AB164</f>
        <v>0</v>
      </c>
      <c r="AK164" s="19">
        <f>I164+U164+Y164+AC164</f>
        <v>1</v>
      </c>
      <c r="AL164" s="18">
        <f>SUM(AI164:AK164)</f>
        <v>1</v>
      </c>
      <c r="AM164" s="19">
        <f>K164</f>
        <v>0</v>
      </c>
      <c r="AN164" s="19">
        <f>L164</f>
        <v>0</v>
      </c>
      <c r="AO164" s="19">
        <f>M164</f>
        <v>0</v>
      </c>
      <c r="AP164" s="18">
        <f>SUM(AM164:AO164)</f>
        <v>0</v>
      </c>
      <c r="AQ164" s="19">
        <f>AE164+AI164+AM164</f>
        <v>0</v>
      </c>
      <c r="AR164" s="19">
        <f>AF164+AJ164+AN164</f>
        <v>0</v>
      </c>
      <c r="AS164" s="19">
        <f>AG164+AK164+AO164</f>
        <v>1</v>
      </c>
      <c r="AT164" s="18">
        <f>AQ164+AR164+AS164</f>
        <v>1</v>
      </c>
      <c r="AU164" s="19">
        <f>AE164*6+AF164*4+AG164*2+AI164*4.5+AJ164*3+AK164*1.5+AM164*3+AN164*2+AO164*1</f>
        <v>1.5</v>
      </c>
    </row>
    <row r="165" spans="2:47" ht="13.5" thickTop="1">
      <c r="B165" s="1" t="s">
        <v>25</v>
      </c>
      <c r="C165" s="1">
        <f aca="true" t="shared" si="125" ref="C165:AT165">SUM(C4:C164)</f>
        <v>20</v>
      </c>
      <c r="D165" s="1">
        <f t="shared" si="125"/>
        <v>40</v>
      </c>
      <c r="E165" s="1">
        <f t="shared" si="125"/>
        <v>59</v>
      </c>
      <c r="F165" s="1">
        <f t="shared" si="125"/>
        <v>119</v>
      </c>
      <c r="G165" s="1">
        <f t="shared" si="125"/>
        <v>5</v>
      </c>
      <c r="H165" s="1">
        <f t="shared" si="125"/>
        <v>24</v>
      </c>
      <c r="I165" s="1">
        <f t="shared" si="125"/>
        <v>0</v>
      </c>
      <c r="J165" s="1">
        <f t="shared" si="125"/>
        <v>29</v>
      </c>
      <c r="K165" s="1">
        <f t="shared" si="125"/>
        <v>10</v>
      </c>
      <c r="L165" s="1">
        <f t="shared" si="125"/>
        <v>8</v>
      </c>
      <c r="M165" s="1">
        <f t="shared" si="125"/>
        <v>0</v>
      </c>
      <c r="N165" s="1">
        <f t="shared" si="125"/>
        <v>18</v>
      </c>
      <c r="O165" s="1">
        <f t="shared" si="125"/>
        <v>21</v>
      </c>
      <c r="P165" s="1">
        <f t="shared" si="125"/>
        <v>44</v>
      </c>
      <c r="Q165" s="1">
        <f t="shared" si="125"/>
        <v>0</v>
      </c>
      <c r="R165" s="1">
        <f t="shared" si="125"/>
        <v>65</v>
      </c>
      <c r="S165" s="1">
        <f t="shared" si="125"/>
        <v>10</v>
      </c>
      <c r="T165" s="1">
        <f t="shared" si="125"/>
        <v>6</v>
      </c>
      <c r="U165" s="1">
        <f t="shared" si="125"/>
        <v>19</v>
      </c>
      <c r="V165" s="1">
        <f t="shared" si="125"/>
        <v>35</v>
      </c>
      <c r="W165" s="1">
        <f t="shared" si="125"/>
        <v>12</v>
      </c>
      <c r="X165" s="1">
        <f t="shared" si="125"/>
        <v>11</v>
      </c>
      <c r="Y165" s="1">
        <f t="shared" si="125"/>
        <v>0</v>
      </c>
      <c r="Z165" s="1">
        <f t="shared" si="125"/>
        <v>23</v>
      </c>
      <c r="AA165" s="1">
        <f t="shared" si="125"/>
        <v>5</v>
      </c>
      <c r="AB165" s="1">
        <f t="shared" si="125"/>
        <v>5</v>
      </c>
      <c r="AC165" s="1">
        <f t="shared" si="125"/>
        <v>0</v>
      </c>
      <c r="AD165" s="1">
        <f t="shared" si="125"/>
        <v>10</v>
      </c>
      <c r="AE165" s="1">
        <f t="shared" si="125"/>
        <v>41</v>
      </c>
      <c r="AF165" s="1">
        <f t="shared" si="125"/>
        <v>84</v>
      </c>
      <c r="AG165" s="1">
        <f t="shared" si="125"/>
        <v>59</v>
      </c>
      <c r="AH165" s="1">
        <f t="shared" si="125"/>
        <v>184</v>
      </c>
      <c r="AI165" s="1">
        <f t="shared" si="125"/>
        <v>32</v>
      </c>
      <c r="AJ165" s="1">
        <f t="shared" si="125"/>
        <v>46</v>
      </c>
      <c r="AK165" s="1">
        <f t="shared" si="125"/>
        <v>19</v>
      </c>
      <c r="AL165" s="1">
        <f t="shared" si="125"/>
        <v>97</v>
      </c>
      <c r="AM165" s="1">
        <f t="shared" si="125"/>
        <v>10</v>
      </c>
      <c r="AN165" s="1">
        <f t="shared" si="125"/>
        <v>8</v>
      </c>
      <c r="AO165" s="1">
        <f t="shared" si="125"/>
        <v>0</v>
      </c>
      <c r="AP165" s="1">
        <f t="shared" si="125"/>
        <v>18</v>
      </c>
      <c r="AQ165" s="1">
        <f t="shared" si="125"/>
        <v>83</v>
      </c>
      <c r="AR165" s="1">
        <f t="shared" si="125"/>
        <v>138</v>
      </c>
      <c r="AS165" s="1">
        <f t="shared" si="125"/>
        <v>78</v>
      </c>
      <c r="AT165" s="1">
        <f t="shared" si="125"/>
        <v>299</v>
      </c>
      <c r="AU165" s="20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268"/>
  <sheetViews>
    <sheetView tabSelected="1" zoomScale="110" zoomScaleNormal="110" zoomScaleSheetLayoutView="70" zoomScalePageLayoutView="0" workbookViewId="0" topLeftCell="A1">
      <pane xSplit="58" ySplit="3" topLeftCell="BJ4" activePane="bottomRight" state="frozen"/>
      <selection pane="topLeft" activeCell="A1" sqref="A1"/>
      <selection pane="topRight" activeCell="AU1" sqref="AU1"/>
      <selection pane="bottomLeft" activeCell="A4" sqref="A4"/>
      <selection pane="bottomRight" activeCell="BP265" sqref="BP265:BP266"/>
    </sheetView>
  </sheetViews>
  <sheetFormatPr defaultColWidth="11.57421875" defaultRowHeight="12.75"/>
  <cols>
    <col min="1" max="1" width="4.8515625" style="0" customWidth="1"/>
    <col min="2" max="2" width="25.28125" style="111" customWidth="1"/>
    <col min="3" max="3" width="3.00390625" style="0" customWidth="1"/>
    <col min="4" max="4" width="3.7109375" style="0" customWidth="1"/>
    <col min="5" max="5" width="3.140625" style="0" customWidth="1"/>
    <col min="6" max="6" width="4.421875" style="0" customWidth="1"/>
    <col min="7" max="7" width="2.7109375" style="0" customWidth="1"/>
    <col min="8" max="8" width="3.00390625" style="0" customWidth="1"/>
    <col min="9" max="9" width="3.140625" style="0" customWidth="1"/>
    <col min="10" max="12" width="3.00390625" style="0" customWidth="1"/>
    <col min="13" max="13" width="2.00390625" style="0" customWidth="1"/>
    <col min="14" max="16" width="3.00390625" style="0" customWidth="1"/>
    <col min="17" max="17" width="2.00390625" style="0" customWidth="1"/>
    <col min="18" max="18" width="3.00390625" style="0" customWidth="1"/>
    <col min="19" max="19" width="3.28125" style="0" customWidth="1"/>
    <col min="20" max="20" width="3.00390625" style="0" customWidth="1"/>
    <col min="21" max="21" width="3.28125" style="0" bestFit="1" customWidth="1"/>
    <col min="22" max="23" width="3.00390625" style="0" customWidth="1"/>
    <col min="24" max="24" width="3.140625" style="0" customWidth="1"/>
    <col min="25" max="25" width="2.00390625" style="0" customWidth="1"/>
    <col min="26" max="26" width="3.00390625" style="0" customWidth="1"/>
    <col min="27" max="27" width="3.28125" style="0" customWidth="1"/>
    <col min="28" max="28" width="3.00390625" style="0" customWidth="1"/>
    <col min="29" max="29" width="2.00390625" style="0" customWidth="1"/>
    <col min="30" max="30" width="3.00390625" style="0" customWidth="1"/>
    <col min="31" max="31" width="2.7109375" style="0" customWidth="1"/>
    <col min="32" max="32" width="2.8515625" style="0" customWidth="1"/>
    <col min="33" max="33" width="2.00390625" style="0" customWidth="1"/>
    <col min="34" max="34" width="3.00390625" style="0" customWidth="1"/>
    <col min="35" max="35" width="3.28125" style="0" customWidth="1"/>
    <col min="36" max="36" width="3.00390625" style="0" customWidth="1"/>
    <col min="37" max="37" width="2.00390625" style="0" customWidth="1"/>
    <col min="38" max="38" width="3.28125" style="0" customWidth="1"/>
    <col min="39" max="39" width="4.00390625" style="0" customWidth="1"/>
    <col min="40" max="40" width="3.00390625" style="0" customWidth="1"/>
    <col min="41" max="41" width="3.28125" style="0" bestFit="1" customWidth="1"/>
    <col min="42" max="42" width="4.140625" style="0" customWidth="1"/>
    <col min="43" max="43" width="3.28125" style="0" customWidth="1"/>
    <col min="44" max="44" width="3.7109375" style="0" customWidth="1"/>
    <col min="45" max="45" width="3.28125" style="0" bestFit="1" customWidth="1"/>
    <col min="46" max="46" width="4.140625" style="0" customWidth="1"/>
    <col min="47" max="48" width="3.00390625" style="0" customWidth="1"/>
    <col min="49" max="49" width="2.00390625" style="0" customWidth="1"/>
    <col min="50" max="50" width="3.140625" style="0" customWidth="1"/>
    <col min="51" max="51" width="3.28125" style="0" customWidth="1"/>
    <col min="52" max="52" width="3.7109375" style="0" customWidth="1"/>
    <col min="53" max="53" width="3.28125" style="0" customWidth="1"/>
    <col min="54" max="54" width="4.140625" style="0" customWidth="1"/>
    <col min="55" max="55" width="3.28125" style="0" customWidth="1"/>
    <col min="56" max="56" width="4.140625" style="0" customWidth="1"/>
    <col min="57" max="57" width="3.140625" style="0" customWidth="1"/>
    <col min="58" max="58" width="4.57421875" style="0" customWidth="1"/>
    <col min="59" max="59" width="4.421875" style="0" customWidth="1"/>
    <col min="60" max="60" width="4.140625" style="0" customWidth="1"/>
    <col min="61" max="61" width="3.140625" style="0" customWidth="1"/>
    <col min="62" max="64" width="4.140625" style="0" customWidth="1"/>
    <col min="65" max="65" width="3.00390625" style="0" customWidth="1"/>
    <col min="66" max="66" width="4.140625" style="0" customWidth="1"/>
    <col min="67" max="67" width="5.28125" style="0" customWidth="1"/>
    <col min="68" max="68" width="14.140625" style="0" customWidth="1"/>
  </cols>
  <sheetData>
    <row r="1" spans="1:67" ht="12.75">
      <c r="A1" s="95" t="s">
        <v>196</v>
      </c>
      <c r="B1" s="21" t="s">
        <v>1</v>
      </c>
      <c r="C1" s="152" t="s">
        <v>187</v>
      </c>
      <c r="D1" s="153"/>
      <c r="E1" s="153"/>
      <c r="F1" s="154"/>
      <c r="G1" s="137" t="s">
        <v>192</v>
      </c>
      <c r="H1" s="138"/>
      <c r="I1" s="138"/>
      <c r="J1" s="139"/>
      <c r="K1" s="137" t="s">
        <v>206</v>
      </c>
      <c r="L1" s="138"/>
      <c r="M1" s="138"/>
      <c r="N1" s="139"/>
      <c r="O1" s="137" t="s">
        <v>248</v>
      </c>
      <c r="P1" s="138"/>
      <c r="Q1" s="138"/>
      <c r="R1" s="139"/>
      <c r="S1" s="140" t="s">
        <v>204</v>
      </c>
      <c r="T1" s="141"/>
      <c r="U1" s="141"/>
      <c r="V1" s="142"/>
      <c r="W1" s="140" t="s">
        <v>194</v>
      </c>
      <c r="X1" s="141"/>
      <c r="Y1" s="141"/>
      <c r="Z1" s="142"/>
      <c r="AA1" s="140" t="s">
        <v>195</v>
      </c>
      <c r="AB1" s="141"/>
      <c r="AC1" s="141"/>
      <c r="AD1" s="142"/>
      <c r="AE1" s="140" t="s">
        <v>193</v>
      </c>
      <c r="AF1" s="141"/>
      <c r="AG1" s="141"/>
      <c r="AH1" s="142"/>
      <c r="AI1" s="140" t="s">
        <v>191</v>
      </c>
      <c r="AJ1" s="141"/>
      <c r="AK1" s="141"/>
      <c r="AL1" s="142"/>
      <c r="AM1" s="140" t="s">
        <v>249</v>
      </c>
      <c r="AN1" s="141"/>
      <c r="AO1" s="141"/>
      <c r="AP1" s="142"/>
      <c r="AQ1" s="140" t="s">
        <v>250</v>
      </c>
      <c r="AR1" s="141"/>
      <c r="AS1" s="141"/>
      <c r="AT1" s="142"/>
      <c r="AU1" s="140" t="s">
        <v>389</v>
      </c>
      <c r="AV1" s="141"/>
      <c r="AW1" s="141"/>
      <c r="AX1" s="142"/>
      <c r="AY1" s="155" t="s">
        <v>4</v>
      </c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7"/>
      <c r="BO1" s="22"/>
    </row>
    <row r="2" spans="1:67" ht="12.75">
      <c r="A2" s="21"/>
      <c r="B2" s="21"/>
      <c r="C2" s="143" t="s">
        <v>5</v>
      </c>
      <c r="D2" s="144"/>
      <c r="E2" s="144"/>
      <c r="F2" s="145"/>
      <c r="G2" s="146" t="s">
        <v>6</v>
      </c>
      <c r="H2" s="147"/>
      <c r="I2" s="147"/>
      <c r="J2" s="148"/>
      <c r="K2" s="146" t="s">
        <v>6</v>
      </c>
      <c r="L2" s="147"/>
      <c r="M2" s="147"/>
      <c r="N2" s="148"/>
      <c r="O2" s="146" t="s">
        <v>6</v>
      </c>
      <c r="P2" s="147"/>
      <c r="Q2" s="147"/>
      <c r="R2" s="148"/>
      <c r="S2" s="149" t="s">
        <v>7</v>
      </c>
      <c r="T2" s="150"/>
      <c r="U2" s="150"/>
      <c r="V2" s="151"/>
      <c r="W2" s="149" t="s">
        <v>7</v>
      </c>
      <c r="X2" s="150"/>
      <c r="Y2" s="150"/>
      <c r="Z2" s="151"/>
      <c r="AA2" s="149" t="s">
        <v>7</v>
      </c>
      <c r="AB2" s="150"/>
      <c r="AC2" s="150"/>
      <c r="AD2" s="151"/>
      <c r="AE2" s="149" t="s">
        <v>7</v>
      </c>
      <c r="AF2" s="150"/>
      <c r="AG2" s="150"/>
      <c r="AH2" s="151"/>
      <c r="AI2" s="149" t="s">
        <v>7</v>
      </c>
      <c r="AJ2" s="150"/>
      <c r="AK2" s="150"/>
      <c r="AL2" s="151"/>
      <c r="AM2" s="149" t="s">
        <v>7</v>
      </c>
      <c r="AN2" s="150"/>
      <c r="AO2" s="150"/>
      <c r="AP2" s="151"/>
      <c r="AQ2" s="149" t="s">
        <v>7</v>
      </c>
      <c r="AR2" s="150"/>
      <c r="AS2" s="150"/>
      <c r="AT2" s="151"/>
      <c r="AU2" s="149" t="s">
        <v>7</v>
      </c>
      <c r="AV2" s="150"/>
      <c r="AW2" s="150"/>
      <c r="AX2" s="151"/>
      <c r="AY2" s="152" t="s">
        <v>5</v>
      </c>
      <c r="AZ2" s="153"/>
      <c r="BA2" s="153"/>
      <c r="BB2" s="154"/>
      <c r="BC2" s="137" t="s">
        <v>6</v>
      </c>
      <c r="BD2" s="138"/>
      <c r="BE2" s="138"/>
      <c r="BF2" s="139"/>
      <c r="BG2" s="140" t="s">
        <v>7</v>
      </c>
      <c r="BH2" s="141"/>
      <c r="BI2" s="141"/>
      <c r="BJ2" s="142"/>
      <c r="BK2" s="22"/>
      <c r="BL2" s="22"/>
      <c r="BM2" s="22"/>
      <c r="BN2" s="22"/>
      <c r="BO2" s="22"/>
    </row>
    <row r="3" spans="1:68" ht="16.5" thickBot="1">
      <c r="A3" s="23"/>
      <c r="B3" s="106"/>
      <c r="C3" s="96" t="s">
        <v>8</v>
      </c>
      <c r="D3" s="96" t="s">
        <v>9</v>
      </c>
      <c r="E3" s="96" t="s">
        <v>10</v>
      </c>
      <c r="F3" s="97" t="s">
        <v>11</v>
      </c>
      <c r="G3" s="126" t="s">
        <v>8</v>
      </c>
      <c r="H3" s="98" t="s">
        <v>9</v>
      </c>
      <c r="I3" s="126" t="s">
        <v>10</v>
      </c>
      <c r="J3" s="99" t="s">
        <v>11</v>
      </c>
      <c r="K3" s="126" t="s">
        <v>8</v>
      </c>
      <c r="L3" s="98" t="s">
        <v>9</v>
      </c>
      <c r="M3" s="126" t="s">
        <v>10</v>
      </c>
      <c r="N3" s="101" t="s">
        <v>11</v>
      </c>
      <c r="O3" s="126" t="s">
        <v>8</v>
      </c>
      <c r="P3" s="98" t="s">
        <v>9</v>
      </c>
      <c r="Q3" s="126" t="s">
        <v>10</v>
      </c>
      <c r="R3" s="101" t="s">
        <v>11</v>
      </c>
      <c r="S3" s="119" t="s">
        <v>8</v>
      </c>
      <c r="T3" s="127" t="s">
        <v>9</v>
      </c>
      <c r="U3" s="100" t="s">
        <v>10</v>
      </c>
      <c r="V3" s="101" t="s">
        <v>11</v>
      </c>
      <c r="W3" s="119" t="s">
        <v>8</v>
      </c>
      <c r="X3" s="127" t="s">
        <v>9</v>
      </c>
      <c r="Y3" s="100" t="s">
        <v>10</v>
      </c>
      <c r="Z3" s="101" t="s">
        <v>11</v>
      </c>
      <c r="AA3" s="119" t="s">
        <v>8</v>
      </c>
      <c r="AB3" s="127" t="s">
        <v>9</v>
      </c>
      <c r="AC3" s="100" t="s">
        <v>10</v>
      </c>
      <c r="AD3" s="101" t="s">
        <v>11</v>
      </c>
      <c r="AE3" s="119" t="s">
        <v>8</v>
      </c>
      <c r="AF3" s="127" t="s">
        <v>9</v>
      </c>
      <c r="AG3" s="100" t="s">
        <v>10</v>
      </c>
      <c r="AH3" s="101" t="s">
        <v>11</v>
      </c>
      <c r="AI3" s="119" t="s">
        <v>8</v>
      </c>
      <c r="AJ3" s="127" t="s">
        <v>9</v>
      </c>
      <c r="AK3" s="100" t="s">
        <v>10</v>
      </c>
      <c r="AL3" s="101" t="s">
        <v>11</v>
      </c>
      <c r="AM3" s="119" t="s">
        <v>8</v>
      </c>
      <c r="AN3" s="127" t="s">
        <v>9</v>
      </c>
      <c r="AO3" s="100" t="s">
        <v>10</v>
      </c>
      <c r="AP3" s="101" t="s">
        <v>11</v>
      </c>
      <c r="AQ3" s="119" t="s">
        <v>8</v>
      </c>
      <c r="AR3" s="127" t="s">
        <v>9</v>
      </c>
      <c r="AS3" s="100" t="s">
        <v>10</v>
      </c>
      <c r="AT3" s="101" t="s">
        <v>11</v>
      </c>
      <c r="AU3" s="119" t="s">
        <v>8</v>
      </c>
      <c r="AV3" s="127" t="s">
        <v>9</v>
      </c>
      <c r="AW3" s="100" t="s">
        <v>10</v>
      </c>
      <c r="AX3" s="101" t="s">
        <v>11</v>
      </c>
      <c r="AY3" s="96" t="s">
        <v>12</v>
      </c>
      <c r="AZ3" s="96" t="s">
        <v>13</v>
      </c>
      <c r="BA3" s="96" t="s">
        <v>14</v>
      </c>
      <c r="BB3" s="97" t="s">
        <v>15</v>
      </c>
      <c r="BC3" s="98" t="s">
        <v>276</v>
      </c>
      <c r="BD3" s="98" t="s">
        <v>17</v>
      </c>
      <c r="BE3" s="98" t="s">
        <v>277</v>
      </c>
      <c r="BF3" s="99" t="s">
        <v>19</v>
      </c>
      <c r="BG3" s="100" t="s">
        <v>275</v>
      </c>
      <c r="BH3" s="100" t="s">
        <v>278</v>
      </c>
      <c r="BI3" s="100" t="s">
        <v>22</v>
      </c>
      <c r="BJ3" s="101" t="s">
        <v>23</v>
      </c>
      <c r="BK3" s="102" t="s">
        <v>8</v>
      </c>
      <c r="BL3" s="132" t="s">
        <v>9</v>
      </c>
      <c r="BM3" s="102" t="s">
        <v>10</v>
      </c>
      <c r="BN3" s="103" t="s">
        <v>11</v>
      </c>
      <c r="BO3" s="104" t="s">
        <v>24</v>
      </c>
      <c r="BP3" s="112" t="s">
        <v>272</v>
      </c>
    </row>
    <row r="4" spans="1:68" ht="14.25" thickBot="1" thickTop="1">
      <c r="A4" s="105">
        <f>RANK(BO4,$BO$4:$BO$264)</f>
        <v>1</v>
      </c>
      <c r="B4" s="109" t="s">
        <v>27</v>
      </c>
      <c r="C4" s="115">
        <v>1</v>
      </c>
      <c r="D4" s="116">
        <v>1</v>
      </c>
      <c r="E4" s="116"/>
      <c r="F4" s="117">
        <f>C4+D4+E4</f>
        <v>2</v>
      </c>
      <c r="G4" s="116">
        <v>9</v>
      </c>
      <c r="H4" s="116">
        <v>4</v>
      </c>
      <c r="I4" s="116"/>
      <c r="J4" s="117">
        <f>G4+H4+I4</f>
        <v>13</v>
      </c>
      <c r="K4" s="116">
        <v>3</v>
      </c>
      <c r="L4" s="116"/>
      <c r="M4" s="116"/>
      <c r="N4" s="117">
        <f>K4+L4+M4</f>
        <v>3</v>
      </c>
      <c r="O4" s="116">
        <v>2</v>
      </c>
      <c r="P4" s="116"/>
      <c r="Q4" s="116"/>
      <c r="R4" s="117">
        <f>O4+P4+Q4</f>
        <v>2</v>
      </c>
      <c r="S4" s="118">
        <v>2</v>
      </c>
      <c r="T4" s="116">
        <v>2</v>
      </c>
      <c r="U4" s="116"/>
      <c r="V4" s="117">
        <f>S4+T4+U4</f>
        <v>4</v>
      </c>
      <c r="W4" s="116">
        <v>3</v>
      </c>
      <c r="X4" s="116">
        <v>3</v>
      </c>
      <c r="Y4" s="116"/>
      <c r="Z4" s="117">
        <f>W4+X4+Y4</f>
        <v>6</v>
      </c>
      <c r="AA4" s="116">
        <v>4</v>
      </c>
      <c r="AB4" s="116">
        <v>7</v>
      </c>
      <c r="AC4" s="116"/>
      <c r="AD4" s="117">
        <f>AA4+AB4+AC4</f>
        <v>11</v>
      </c>
      <c r="AE4" s="118">
        <v>1</v>
      </c>
      <c r="AF4" s="116">
        <v>13</v>
      </c>
      <c r="AG4" s="116"/>
      <c r="AH4" s="117">
        <f>AE4+AF4+AG4</f>
        <v>14</v>
      </c>
      <c r="AI4" s="116">
        <v>2</v>
      </c>
      <c r="AJ4" s="116">
        <v>1</v>
      </c>
      <c r="AK4" s="116"/>
      <c r="AL4" s="117">
        <f>AI4+AJ4+AK4</f>
        <v>3</v>
      </c>
      <c r="AM4" s="118">
        <v>1</v>
      </c>
      <c r="AN4" s="118"/>
      <c r="AO4" s="116"/>
      <c r="AP4" s="117">
        <f>AM4+AN4+AO4</f>
        <v>1</v>
      </c>
      <c r="AQ4" s="116"/>
      <c r="AR4" s="116"/>
      <c r="AS4" s="116">
        <v>1</v>
      </c>
      <c r="AT4" s="117">
        <f>AQ4+AR4+AS4</f>
        <v>1</v>
      </c>
      <c r="AU4" s="116"/>
      <c r="AV4" s="116">
        <v>2</v>
      </c>
      <c r="AW4" s="116"/>
      <c r="AX4" s="24">
        <f>AU4+AV4+AW4</f>
        <v>2</v>
      </c>
      <c r="AY4" s="25">
        <f>C4</f>
        <v>1</v>
      </c>
      <c r="AZ4" s="25">
        <f>D4</f>
        <v>1</v>
      </c>
      <c r="BA4" s="25">
        <f>E4</f>
        <v>0</v>
      </c>
      <c r="BB4" s="24">
        <f>SUM(AY4:BA4)</f>
        <v>2</v>
      </c>
      <c r="BC4" s="25">
        <f>G4+K4+O4</f>
        <v>14</v>
      </c>
      <c r="BD4" s="25">
        <f>H4+L4+P4</f>
        <v>4</v>
      </c>
      <c r="BE4" s="25">
        <f>I4+M4+Q4</f>
        <v>0</v>
      </c>
      <c r="BF4" s="24">
        <f>SUM(BC4:BE4)</f>
        <v>18</v>
      </c>
      <c r="BG4" s="121">
        <f>S4+W4+AA4+AE4+AI4+AU4+AM4+AQ4</f>
        <v>13</v>
      </c>
      <c r="BH4" s="25">
        <f>T4+X4+AB4+AF4+AJ4+AV4+AN4+AR4</f>
        <v>28</v>
      </c>
      <c r="BI4" s="25">
        <f>U4+Y4+AC4+AG4+AK4+AW4+AO4+AS4</f>
        <v>1</v>
      </c>
      <c r="BJ4" s="24">
        <f>SUM(BG4:BI4)</f>
        <v>42</v>
      </c>
      <c r="BK4" s="121">
        <f>AY4+BC4+BG4</f>
        <v>28</v>
      </c>
      <c r="BL4" s="133">
        <f>AZ4+BD4+BH4</f>
        <v>33</v>
      </c>
      <c r="BM4" s="25">
        <f>BA4+BE4+BI4</f>
        <v>1</v>
      </c>
      <c r="BN4" s="24">
        <f>BK4+BL4+BM4</f>
        <v>62</v>
      </c>
      <c r="BO4" s="25">
        <f>AY4*6+AZ4*4+BA4*2+BC4*4.5+BD4*3+BE4*1.5+BG4*3+BH4*2+BI4*1</f>
        <v>181</v>
      </c>
      <c r="BP4" t="s">
        <v>414</v>
      </c>
    </row>
    <row r="5" spans="1:68" ht="14.25" thickBot="1" thickTop="1">
      <c r="A5" s="105">
        <f>RANK(BO5,$BO$4:$BO$264)</f>
        <v>2</v>
      </c>
      <c r="B5" s="114" t="s">
        <v>244</v>
      </c>
      <c r="C5" s="115">
        <v>2</v>
      </c>
      <c r="D5" s="116">
        <v>3</v>
      </c>
      <c r="E5" s="116"/>
      <c r="F5" s="117">
        <f>C5+D5+E5</f>
        <v>5</v>
      </c>
      <c r="G5" s="116">
        <v>1</v>
      </c>
      <c r="H5" s="116">
        <v>4</v>
      </c>
      <c r="I5" s="116"/>
      <c r="J5" s="117">
        <f>G5+H5+I5</f>
        <v>5</v>
      </c>
      <c r="K5" s="116">
        <v>1</v>
      </c>
      <c r="L5" s="116">
        <v>1</v>
      </c>
      <c r="M5" s="116"/>
      <c r="N5" s="117">
        <f>K5+L5+M5</f>
        <v>2</v>
      </c>
      <c r="O5" s="116"/>
      <c r="P5" s="116"/>
      <c r="Q5" s="116"/>
      <c r="R5" s="117">
        <f>O5+P5+Q5</f>
        <v>0</v>
      </c>
      <c r="S5" s="118">
        <v>3</v>
      </c>
      <c r="T5" s="116">
        <v>2</v>
      </c>
      <c r="U5" s="116"/>
      <c r="V5" s="117">
        <f>S5+T5+U5</f>
        <v>5</v>
      </c>
      <c r="W5" s="116">
        <v>1</v>
      </c>
      <c r="X5" s="116">
        <v>2</v>
      </c>
      <c r="Y5" s="116"/>
      <c r="Z5" s="117">
        <f>W5+X5+Y5</f>
        <v>3</v>
      </c>
      <c r="AA5" s="116">
        <v>1</v>
      </c>
      <c r="AB5" s="116">
        <v>2</v>
      </c>
      <c r="AC5" s="116"/>
      <c r="AD5" s="117">
        <f>AA5+AB5+AC5</f>
        <v>3</v>
      </c>
      <c r="AE5" s="118">
        <v>1</v>
      </c>
      <c r="AF5" s="116">
        <v>2</v>
      </c>
      <c r="AG5" s="116"/>
      <c r="AH5" s="117">
        <f>AE5+AF5+AG5</f>
        <v>3</v>
      </c>
      <c r="AI5" s="116">
        <v>1</v>
      </c>
      <c r="AJ5" s="116">
        <v>2</v>
      </c>
      <c r="AK5" s="116"/>
      <c r="AL5" s="117">
        <f>AI5+AJ5+AK5</f>
        <v>3</v>
      </c>
      <c r="AM5" s="118">
        <v>9</v>
      </c>
      <c r="AN5" s="118"/>
      <c r="AO5" s="116"/>
      <c r="AP5" s="117">
        <f>AM5+AN5+AO5</f>
        <v>9</v>
      </c>
      <c r="AQ5" s="116"/>
      <c r="AR5" s="116"/>
      <c r="AS5" s="116"/>
      <c r="AT5" s="117">
        <f>AQ5+AR5+AS5</f>
        <v>0</v>
      </c>
      <c r="AU5" s="116"/>
      <c r="AV5" s="116">
        <v>1</v>
      </c>
      <c r="AW5" s="116"/>
      <c r="AX5" s="24">
        <f>AU5+AV5+AW5</f>
        <v>1</v>
      </c>
      <c r="AY5" s="25">
        <f>C5</f>
        <v>2</v>
      </c>
      <c r="AZ5" s="25">
        <f>D5</f>
        <v>3</v>
      </c>
      <c r="BA5" s="25">
        <f>E5</f>
        <v>0</v>
      </c>
      <c r="BB5" s="24">
        <f>SUM(AY5:BA5)</f>
        <v>5</v>
      </c>
      <c r="BC5" s="25">
        <f>G5+K5+O5</f>
        <v>2</v>
      </c>
      <c r="BD5" s="25">
        <f>H5+L5+P5</f>
        <v>5</v>
      </c>
      <c r="BE5" s="25">
        <f>I5+M5+Q5</f>
        <v>0</v>
      </c>
      <c r="BF5" s="24">
        <f>SUM(BC5:BE5)</f>
        <v>7</v>
      </c>
      <c r="BG5" s="121">
        <f>S5+W5+AA5+AE5+AI5+AU5+AM5+AQ5</f>
        <v>16</v>
      </c>
      <c r="BH5" s="25">
        <f>T5+X5+AB5+AF5+AJ5+AV5+AN5+AR5</f>
        <v>11</v>
      </c>
      <c r="BI5" s="25">
        <f>U5+Y5+AC5+AG5+AK5+AW5+AO5+AS5</f>
        <v>0</v>
      </c>
      <c r="BJ5" s="24">
        <f>SUM(BG5:BI5)</f>
        <v>27</v>
      </c>
      <c r="BK5" s="121">
        <f>AY5+BC5+BG5</f>
        <v>20</v>
      </c>
      <c r="BL5" s="133">
        <f>AZ5+BD5+BH5</f>
        <v>19</v>
      </c>
      <c r="BM5" s="25">
        <f>BA5+BE5+BI5</f>
        <v>0</v>
      </c>
      <c r="BN5" s="24">
        <f>BK5+BL5+BM5</f>
        <v>39</v>
      </c>
      <c r="BO5" s="25">
        <f>AY5*6+AZ5*4+BA5*2+BC5*4.5+BD5*3+BE5*1.5+BG5*3+BH5*2+BI5*1</f>
        <v>118</v>
      </c>
      <c r="BP5" t="s">
        <v>414</v>
      </c>
    </row>
    <row r="6" spans="1:68" ht="14.25" thickBot="1" thickTop="1">
      <c r="A6" s="105">
        <f>RANK(BO6,$BO$4:$BO$264)</f>
        <v>3</v>
      </c>
      <c r="B6" s="108" t="s">
        <v>197</v>
      </c>
      <c r="C6" s="115"/>
      <c r="D6" s="116"/>
      <c r="E6" s="116"/>
      <c r="F6" s="117">
        <f>C6+D6+E6</f>
        <v>0</v>
      </c>
      <c r="G6" s="116">
        <v>1</v>
      </c>
      <c r="H6" s="116">
        <v>3</v>
      </c>
      <c r="I6" s="116"/>
      <c r="J6" s="117">
        <f>G6+H6+I6</f>
        <v>4</v>
      </c>
      <c r="K6" s="116"/>
      <c r="L6" s="116"/>
      <c r="M6" s="116"/>
      <c r="N6" s="117">
        <f>K6+L6+M6</f>
        <v>0</v>
      </c>
      <c r="O6" s="116"/>
      <c r="P6" s="116"/>
      <c r="Q6" s="116"/>
      <c r="R6" s="117">
        <f>O6+P6+Q6</f>
        <v>0</v>
      </c>
      <c r="S6" s="118">
        <v>3</v>
      </c>
      <c r="T6" s="116">
        <v>1</v>
      </c>
      <c r="U6" s="116"/>
      <c r="V6" s="117">
        <f>S6+T6+U6</f>
        <v>4</v>
      </c>
      <c r="W6" s="116">
        <v>3</v>
      </c>
      <c r="X6" s="116">
        <v>2</v>
      </c>
      <c r="Y6" s="116"/>
      <c r="Z6" s="117">
        <f>W6+X6+Y6</f>
        <v>5</v>
      </c>
      <c r="AA6" s="116">
        <v>1</v>
      </c>
      <c r="AB6" s="116"/>
      <c r="AC6" s="116"/>
      <c r="AD6" s="117">
        <f>AA6+AB6+AC6</f>
        <v>1</v>
      </c>
      <c r="AE6" s="118"/>
      <c r="AF6" s="116">
        <v>2</v>
      </c>
      <c r="AG6" s="116"/>
      <c r="AH6" s="117">
        <f>AE6+AF6+AG6</f>
        <v>2</v>
      </c>
      <c r="AI6" s="116"/>
      <c r="AJ6" s="116"/>
      <c r="AK6" s="116"/>
      <c r="AL6" s="117">
        <f>AI6+AJ6+AK6</f>
        <v>0</v>
      </c>
      <c r="AM6" s="118">
        <v>2</v>
      </c>
      <c r="AN6" s="118"/>
      <c r="AO6" s="116"/>
      <c r="AP6" s="117">
        <f>AM6+AN6+AO6</f>
        <v>2</v>
      </c>
      <c r="AQ6" s="116">
        <v>3</v>
      </c>
      <c r="AR6" s="116">
        <v>2</v>
      </c>
      <c r="AS6" s="116">
        <v>1</v>
      </c>
      <c r="AT6" s="117">
        <f>AQ6+AR6+AS6</f>
        <v>6</v>
      </c>
      <c r="AU6" s="116"/>
      <c r="AV6" s="116"/>
      <c r="AW6" s="116"/>
      <c r="AX6" s="24">
        <f>AU6+AV6+AW6</f>
        <v>0</v>
      </c>
      <c r="AY6" s="25">
        <f>C6</f>
        <v>0</v>
      </c>
      <c r="AZ6" s="25">
        <f>D6</f>
        <v>0</v>
      </c>
      <c r="BA6" s="25">
        <f>E6</f>
        <v>0</v>
      </c>
      <c r="BB6" s="24">
        <f>SUM(AY6:BA6)</f>
        <v>0</v>
      </c>
      <c r="BC6" s="25">
        <f>G6+K6+O6</f>
        <v>1</v>
      </c>
      <c r="BD6" s="25">
        <f>H6+L6+P6</f>
        <v>3</v>
      </c>
      <c r="BE6" s="25">
        <f>I6+M6+Q6</f>
        <v>0</v>
      </c>
      <c r="BF6" s="24">
        <f>SUM(BC6:BE6)</f>
        <v>4</v>
      </c>
      <c r="BG6" s="121">
        <f>S6+W6+AA6+AE6+AI6+AU6+AM6+AQ6</f>
        <v>12</v>
      </c>
      <c r="BH6" s="25">
        <f>T6+X6+AB6+AF6+AJ6+AV6+AN6+AR6</f>
        <v>7</v>
      </c>
      <c r="BI6" s="25">
        <f>U6+Y6+AC6+AG6+AK6+AW6+AO6+AS6</f>
        <v>1</v>
      </c>
      <c r="BJ6" s="24">
        <f>SUM(BG6:BI6)</f>
        <v>20</v>
      </c>
      <c r="BK6" s="121">
        <f>AY6+BC6+BG6</f>
        <v>13</v>
      </c>
      <c r="BL6" s="133">
        <f>AZ6+BD6+BH6</f>
        <v>10</v>
      </c>
      <c r="BM6" s="25">
        <f>BA6+BE6+BI6</f>
        <v>1</v>
      </c>
      <c r="BN6" s="24">
        <f>BK6+BL6+BM6</f>
        <v>24</v>
      </c>
      <c r="BO6" s="25">
        <f>AY6*6+AZ6*4+BA6*2+BC6*4.5+BD6*3+BE6*1.5+BG6*3+BH6*2+BI6*1</f>
        <v>64.5</v>
      </c>
      <c r="BP6" t="s">
        <v>414</v>
      </c>
    </row>
    <row r="7" spans="1:68" ht="14.25" thickBot="1" thickTop="1">
      <c r="A7" s="105">
        <f>RANK(BO7,$BO$4:$BO$264)</f>
        <v>4</v>
      </c>
      <c r="B7" s="108" t="s">
        <v>55</v>
      </c>
      <c r="C7" s="115">
        <v>1</v>
      </c>
      <c r="D7" s="116">
        <v>1</v>
      </c>
      <c r="E7" s="116"/>
      <c r="F7" s="117">
        <f>C7+D7+E7</f>
        <v>2</v>
      </c>
      <c r="G7" s="116">
        <v>1</v>
      </c>
      <c r="H7" s="116">
        <v>2</v>
      </c>
      <c r="I7" s="116"/>
      <c r="J7" s="117">
        <f>G7+H7+I7</f>
        <v>3</v>
      </c>
      <c r="K7" s="116">
        <v>1</v>
      </c>
      <c r="L7" s="116"/>
      <c r="M7" s="116"/>
      <c r="N7" s="117">
        <f>K7+L7+M7</f>
        <v>1</v>
      </c>
      <c r="O7" s="116"/>
      <c r="P7" s="116">
        <v>2</v>
      </c>
      <c r="Q7" s="116"/>
      <c r="R7" s="117">
        <f>O7+P7+Q7</f>
        <v>2</v>
      </c>
      <c r="S7" s="118"/>
      <c r="T7" s="116">
        <v>3</v>
      </c>
      <c r="U7" s="116"/>
      <c r="V7" s="117">
        <f>S7+T7+U7</f>
        <v>3</v>
      </c>
      <c r="W7" s="116"/>
      <c r="X7" s="116">
        <v>1</v>
      </c>
      <c r="Y7" s="116"/>
      <c r="Z7" s="117">
        <f>W7+X7+Y7</f>
        <v>1</v>
      </c>
      <c r="AA7" s="116">
        <v>2</v>
      </c>
      <c r="AB7" s="116">
        <v>2</v>
      </c>
      <c r="AC7" s="116"/>
      <c r="AD7" s="117">
        <f>AA7+AB7+AC7</f>
        <v>4</v>
      </c>
      <c r="AE7" s="118"/>
      <c r="AF7" s="116"/>
      <c r="AG7" s="116"/>
      <c r="AH7" s="117">
        <f>AE7+AF7+AG7</f>
        <v>0</v>
      </c>
      <c r="AI7" s="116">
        <v>1</v>
      </c>
      <c r="AJ7" s="116"/>
      <c r="AK7" s="116"/>
      <c r="AL7" s="117">
        <f>AI7+AJ7+AK7</f>
        <v>1</v>
      </c>
      <c r="AM7" s="118"/>
      <c r="AN7" s="118"/>
      <c r="AO7" s="116"/>
      <c r="AP7" s="117">
        <f>AM7+AN7+AO7</f>
        <v>0</v>
      </c>
      <c r="AQ7" s="116"/>
      <c r="AR7" s="116"/>
      <c r="AS7" s="116"/>
      <c r="AT7" s="117">
        <f>AQ7+AR7+AS7</f>
        <v>0</v>
      </c>
      <c r="AU7" s="116"/>
      <c r="AV7" s="116"/>
      <c r="AW7" s="116"/>
      <c r="AX7" s="24">
        <f>AU7+AV7+AW7</f>
        <v>0</v>
      </c>
      <c r="AY7" s="25">
        <f>C7</f>
        <v>1</v>
      </c>
      <c r="AZ7" s="25">
        <f>D7</f>
        <v>1</v>
      </c>
      <c r="BA7" s="25">
        <f>E7</f>
        <v>0</v>
      </c>
      <c r="BB7" s="24">
        <f>SUM(AY7:BA7)</f>
        <v>2</v>
      </c>
      <c r="BC7" s="25">
        <f>G7+K7+O7</f>
        <v>2</v>
      </c>
      <c r="BD7" s="25">
        <f>H7+L7+P7</f>
        <v>4</v>
      </c>
      <c r="BE7" s="25">
        <f>I7+M7+Q7</f>
        <v>0</v>
      </c>
      <c r="BF7" s="24">
        <f>SUM(BC7:BE7)</f>
        <v>6</v>
      </c>
      <c r="BG7" s="121">
        <f>S7+W7+AA7+AE7+AI7+AU7+AM7+AQ7</f>
        <v>3</v>
      </c>
      <c r="BH7" s="25">
        <f>T7+X7+AB7+AF7+AJ7+AV7+AN7+AR7</f>
        <v>6</v>
      </c>
      <c r="BI7" s="25">
        <f>U7+Y7+AC7+AG7+AK7+AW7+AO7+AS7</f>
        <v>0</v>
      </c>
      <c r="BJ7" s="24">
        <f>SUM(BG7:BI7)</f>
        <v>9</v>
      </c>
      <c r="BK7" s="121">
        <f>AY7+BC7+BG7</f>
        <v>6</v>
      </c>
      <c r="BL7" s="133">
        <f>AZ7+BD7+BH7</f>
        <v>11</v>
      </c>
      <c r="BM7" s="25">
        <f>BA7+BE7+BI7</f>
        <v>0</v>
      </c>
      <c r="BN7" s="24">
        <f>BK7+BL7+BM7</f>
        <v>17</v>
      </c>
      <c r="BO7" s="25">
        <f>AY7*6+AZ7*4+BA7*2+BC7*4.5+BD7*3+BE7*1.5+BG7*3+BH7*2+BI7*1</f>
        <v>52</v>
      </c>
      <c r="BP7" t="s">
        <v>414</v>
      </c>
    </row>
    <row r="8" spans="1:68" ht="14.25" thickBot="1" thickTop="1">
      <c r="A8" s="105">
        <f>RANK(BO8,$BO$4:$BO$264)</f>
        <v>5</v>
      </c>
      <c r="B8" s="108" t="s">
        <v>81</v>
      </c>
      <c r="C8" s="115"/>
      <c r="D8" s="116">
        <v>4</v>
      </c>
      <c r="E8" s="116"/>
      <c r="F8" s="117">
        <f>C8+D8+E8</f>
        <v>4</v>
      </c>
      <c r="G8" s="116"/>
      <c r="H8" s="116">
        <v>1</v>
      </c>
      <c r="I8" s="116"/>
      <c r="J8" s="117">
        <f>G8+H8+I8</f>
        <v>1</v>
      </c>
      <c r="K8" s="116">
        <v>3</v>
      </c>
      <c r="L8" s="116">
        <v>1</v>
      </c>
      <c r="M8" s="116"/>
      <c r="N8" s="117">
        <f>K8+L8+M8</f>
        <v>4</v>
      </c>
      <c r="O8" s="116"/>
      <c r="P8" s="116"/>
      <c r="Q8" s="116"/>
      <c r="R8" s="117">
        <f>O8+P8+Q8</f>
        <v>0</v>
      </c>
      <c r="S8" s="118">
        <v>1</v>
      </c>
      <c r="T8" s="116">
        <v>1</v>
      </c>
      <c r="U8" s="116"/>
      <c r="V8" s="117">
        <f>S8+T8+U8</f>
        <v>2</v>
      </c>
      <c r="W8" s="116"/>
      <c r="X8" s="116">
        <v>2</v>
      </c>
      <c r="Y8" s="116"/>
      <c r="Z8" s="117">
        <f>W8+X8+Y8</f>
        <v>2</v>
      </c>
      <c r="AA8" s="116"/>
      <c r="AB8" s="116">
        <v>1</v>
      </c>
      <c r="AC8" s="116"/>
      <c r="AD8" s="117">
        <f>AA8+AB8+AC8</f>
        <v>1</v>
      </c>
      <c r="AE8" s="118">
        <v>1</v>
      </c>
      <c r="AF8" s="116"/>
      <c r="AG8" s="116"/>
      <c r="AH8" s="117">
        <f>AE8+AF8+AG8</f>
        <v>1</v>
      </c>
      <c r="AI8" s="116"/>
      <c r="AJ8" s="116">
        <v>1</v>
      </c>
      <c r="AK8" s="116"/>
      <c r="AL8" s="117">
        <f>AI8+AJ8+AK8</f>
        <v>1</v>
      </c>
      <c r="AM8" s="118"/>
      <c r="AN8" s="118"/>
      <c r="AO8" s="116"/>
      <c r="AP8" s="117">
        <f>AM8+AN8+AO8</f>
        <v>0</v>
      </c>
      <c r="AQ8" s="116"/>
      <c r="AR8" s="116"/>
      <c r="AS8" s="116"/>
      <c r="AT8" s="117">
        <f>AQ8+AR8+AS8</f>
        <v>0</v>
      </c>
      <c r="AU8" s="116"/>
      <c r="AV8" s="116"/>
      <c r="AW8" s="116"/>
      <c r="AX8" s="24">
        <f>AU8+AV8+AW8</f>
        <v>0</v>
      </c>
      <c r="AY8" s="25">
        <f>C8</f>
        <v>0</v>
      </c>
      <c r="AZ8" s="25">
        <f>D8</f>
        <v>4</v>
      </c>
      <c r="BA8" s="25">
        <f>E8</f>
        <v>0</v>
      </c>
      <c r="BB8" s="24">
        <f>SUM(AY8:BA8)</f>
        <v>4</v>
      </c>
      <c r="BC8" s="25">
        <f>G8+K8+O8</f>
        <v>3</v>
      </c>
      <c r="BD8" s="25">
        <f>H8+L8+P8</f>
        <v>2</v>
      </c>
      <c r="BE8" s="25">
        <f>I8+M8+Q8</f>
        <v>0</v>
      </c>
      <c r="BF8" s="24">
        <f>SUM(BC8:BE8)</f>
        <v>5</v>
      </c>
      <c r="BG8" s="121">
        <f>S8+W8+AA8+AE8+AI8+AU8+AM8+AQ8</f>
        <v>2</v>
      </c>
      <c r="BH8" s="25">
        <f>T8+X8+AB8+AF8+AJ8+AV8+AN8+AR8</f>
        <v>5</v>
      </c>
      <c r="BI8" s="25">
        <f>U8+Y8+AC8+AG8+AK8+AW8+AO8+AS8</f>
        <v>0</v>
      </c>
      <c r="BJ8" s="24">
        <f>SUM(BG8:BI8)</f>
        <v>7</v>
      </c>
      <c r="BK8" s="121">
        <f>AY8+BC8+BG8</f>
        <v>5</v>
      </c>
      <c r="BL8" s="133">
        <f>AZ8+BD8+BH8</f>
        <v>11</v>
      </c>
      <c r="BM8" s="25">
        <f>BA8+BE8+BI8</f>
        <v>0</v>
      </c>
      <c r="BN8" s="24">
        <f>BK8+BL8+BM8</f>
        <v>16</v>
      </c>
      <c r="BO8" s="25">
        <f>AY8*6+AZ8*4+BA8*2+BC8*4.5+BD8*3+BE8*1.5+BG8*3+BH8*2+BI8*1</f>
        <v>51.5</v>
      </c>
      <c r="BP8" t="s">
        <v>414</v>
      </c>
    </row>
    <row r="9" spans="1:68" ht="14.25" thickBot="1" thickTop="1">
      <c r="A9" s="105">
        <f>RANK(BO9,$BO$4:$BO$264)</f>
        <v>6</v>
      </c>
      <c r="B9" s="114" t="s">
        <v>218</v>
      </c>
      <c r="C9" s="115">
        <v>3</v>
      </c>
      <c r="D9" s="116"/>
      <c r="E9" s="116"/>
      <c r="F9" s="117">
        <f>C9+D9+E9</f>
        <v>3</v>
      </c>
      <c r="G9" s="116"/>
      <c r="H9" s="116">
        <v>1</v>
      </c>
      <c r="I9" s="116"/>
      <c r="J9" s="117">
        <f>G9+H9+I9</f>
        <v>1</v>
      </c>
      <c r="K9" s="116">
        <v>2</v>
      </c>
      <c r="L9" s="116">
        <v>1</v>
      </c>
      <c r="M9" s="116"/>
      <c r="N9" s="117">
        <f>K9+L9+M9</f>
        <v>3</v>
      </c>
      <c r="O9" s="116"/>
      <c r="P9" s="116"/>
      <c r="Q9" s="116"/>
      <c r="R9" s="117">
        <f>O9+P9+Q9</f>
        <v>0</v>
      </c>
      <c r="S9" s="118">
        <v>1</v>
      </c>
      <c r="T9" s="116">
        <v>3</v>
      </c>
      <c r="U9" s="116"/>
      <c r="V9" s="117">
        <f>S9+T9+U9</f>
        <v>4</v>
      </c>
      <c r="W9" s="116">
        <v>1</v>
      </c>
      <c r="X9" s="116"/>
      <c r="Y9" s="116"/>
      <c r="Z9" s="117">
        <f>W9+X9+Y9</f>
        <v>1</v>
      </c>
      <c r="AA9" s="116">
        <v>1</v>
      </c>
      <c r="AB9" s="116"/>
      <c r="AC9" s="116"/>
      <c r="AD9" s="117">
        <f>AA9+AB9+AC9</f>
        <v>1</v>
      </c>
      <c r="AE9" s="118"/>
      <c r="AF9" s="116"/>
      <c r="AG9" s="116"/>
      <c r="AH9" s="117">
        <f>AE9+AF9+AG9</f>
        <v>0</v>
      </c>
      <c r="AI9" s="116"/>
      <c r="AJ9" s="116"/>
      <c r="AK9" s="116"/>
      <c r="AL9" s="117">
        <f>AI9+AJ9+AK9</f>
        <v>0</v>
      </c>
      <c r="AM9" s="118"/>
      <c r="AN9" s="118"/>
      <c r="AO9" s="116"/>
      <c r="AP9" s="117">
        <f>AM9+AN9+AO9</f>
        <v>0</v>
      </c>
      <c r="AQ9" s="116"/>
      <c r="AR9" s="116"/>
      <c r="AS9" s="116"/>
      <c r="AT9" s="117">
        <f>AQ9+AR9+AS9</f>
        <v>0</v>
      </c>
      <c r="AU9" s="116"/>
      <c r="AV9" s="116"/>
      <c r="AW9" s="116"/>
      <c r="AX9" s="24">
        <f>AU9+AV9+AW9</f>
        <v>0</v>
      </c>
      <c r="AY9" s="25">
        <f>C9</f>
        <v>3</v>
      </c>
      <c r="AZ9" s="25">
        <f>D9</f>
        <v>0</v>
      </c>
      <c r="BA9" s="25">
        <f>E9</f>
        <v>0</v>
      </c>
      <c r="BB9" s="24">
        <f>SUM(AY9:BA9)</f>
        <v>3</v>
      </c>
      <c r="BC9" s="25">
        <f>G9+K9+O9</f>
        <v>2</v>
      </c>
      <c r="BD9" s="25">
        <f>H9+L9+P9</f>
        <v>2</v>
      </c>
      <c r="BE9" s="25">
        <f>I9+M9+Q9</f>
        <v>0</v>
      </c>
      <c r="BF9" s="24">
        <f>SUM(BC9:BE9)</f>
        <v>4</v>
      </c>
      <c r="BG9" s="121">
        <f>S9+W9+AA9+AE9+AI9+AU9+AM9+AQ9</f>
        <v>3</v>
      </c>
      <c r="BH9" s="25">
        <f>T9+X9+AB9+AF9+AJ9+AV9+AN9+AR9</f>
        <v>3</v>
      </c>
      <c r="BI9" s="25">
        <f>U9+Y9+AC9+AG9+AK9+AW9+AO9+AS9</f>
        <v>0</v>
      </c>
      <c r="BJ9" s="24">
        <f>SUM(BG9:BI9)</f>
        <v>6</v>
      </c>
      <c r="BK9" s="121">
        <f>AY9+BC9+BG9</f>
        <v>8</v>
      </c>
      <c r="BL9" s="133">
        <f>AZ9+BD9+BH9</f>
        <v>5</v>
      </c>
      <c r="BM9" s="25">
        <f>BA9+BE9+BI9</f>
        <v>0</v>
      </c>
      <c r="BN9" s="24">
        <f>BK9+BL9+BM9</f>
        <v>13</v>
      </c>
      <c r="BO9" s="25">
        <f>AY9*6+AZ9*4+BA9*2+BC9*4.5+BD9*3+BE9*1.5+BG9*3+BH9*2+BI9*1</f>
        <v>48</v>
      </c>
      <c r="BP9" t="s">
        <v>414</v>
      </c>
    </row>
    <row r="10" spans="1:68" ht="14.25" thickBot="1" thickTop="1">
      <c r="A10" s="105">
        <f>RANK(BO10,$BO$4:$BO$264)</f>
        <v>6</v>
      </c>
      <c r="B10" s="114" t="s">
        <v>34</v>
      </c>
      <c r="C10" s="115"/>
      <c r="D10" s="116"/>
      <c r="E10" s="116"/>
      <c r="F10" s="117">
        <f>C10+D10+E10</f>
        <v>0</v>
      </c>
      <c r="G10" s="116"/>
      <c r="H10" s="116">
        <v>1</v>
      </c>
      <c r="I10" s="116"/>
      <c r="J10" s="117">
        <f>G10+H10+I10</f>
        <v>1</v>
      </c>
      <c r="K10" s="116"/>
      <c r="L10" s="116">
        <v>1</v>
      </c>
      <c r="M10" s="116"/>
      <c r="N10" s="117">
        <f>K10+L10+M10</f>
        <v>1</v>
      </c>
      <c r="O10" s="116"/>
      <c r="P10" s="116"/>
      <c r="Q10" s="116"/>
      <c r="R10" s="117">
        <f>O10+P10+Q10</f>
        <v>0</v>
      </c>
      <c r="S10" s="118">
        <v>1</v>
      </c>
      <c r="T10" s="116"/>
      <c r="U10" s="116"/>
      <c r="V10" s="117">
        <f>S10+T10+U10</f>
        <v>1</v>
      </c>
      <c r="W10" s="116"/>
      <c r="X10" s="116">
        <v>1</v>
      </c>
      <c r="Y10" s="116"/>
      <c r="Z10" s="117">
        <f>W10+X10+Y10</f>
        <v>1</v>
      </c>
      <c r="AA10" s="116">
        <v>1</v>
      </c>
      <c r="AB10" s="116"/>
      <c r="AC10" s="116"/>
      <c r="AD10" s="117">
        <f>AA10+AB10+AC10</f>
        <v>1</v>
      </c>
      <c r="AE10" s="118">
        <v>1</v>
      </c>
      <c r="AF10" s="116"/>
      <c r="AG10" s="116"/>
      <c r="AH10" s="117">
        <f>AE10+AF10+AG10</f>
        <v>1</v>
      </c>
      <c r="AI10" s="116"/>
      <c r="AJ10" s="116"/>
      <c r="AK10" s="116"/>
      <c r="AL10" s="117">
        <f>AI10+AJ10+AK10</f>
        <v>0</v>
      </c>
      <c r="AM10" s="118">
        <v>6</v>
      </c>
      <c r="AN10" s="118"/>
      <c r="AO10" s="116"/>
      <c r="AP10" s="117">
        <f>AM10+AN10+AO10</f>
        <v>6</v>
      </c>
      <c r="AQ10" s="116">
        <v>3</v>
      </c>
      <c r="AR10" s="116">
        <v>2</v>
      </c>
      <c r="AS10" s="116"/>
      <c r="AT10" s="117">
        <f>AQ10+AR10+AS10</f>
        <v>5</v>
      </c>
      <c r="AU10" s="116"/>
      <c r="AV10" s="116"/>
      <c r="AW10" s="116"/>
      <c r="AX10" s="24">
        <f>AU10+AV10+AW10</f>
        <v>0</v>
      </c>
      <c r="AY10" s="25">
        <f>C10</f>
        <v>0</v>
      </c>
      <c r="AZ10" s="25">
        <f>D10</f>
        <v>0</v>
      </c>
      <c r="BA10" s="25">
        <f>E10</f>
        <v>0</v>
      </c>
      <c r="BB10" s="24">
        <f>SUM(AY10:BA10)</f>
        <v>0</v>
      </c>
      <c r="BC10" s="25">
        <f>G10+K10+O10</f>
        <v>0</v>
      </c>
      <c r="BD10" s="25">
        <f>H10+L10+P10</f>
        <v>2</v>
      </c>
      <c r="BE10" s="25">
        <f>I10+M10+Q10</f>
        <v>0</v>
      </c>
      <c r="BF10" s="24">
        <f>SUM(BC10:BE10)</f>
        <v>2</v>
      </c>
      <c r="BG10" s="121">
        <f>S10+W10+AA10+AE10+AI10+AU10+AM10+AQ10</f>
        <v>12</v>
      </c>
      <c r="BH10" s="25">
        <f>T10+X10+AB10+AF10+AJ10+AV10+AN10+AR10</f>
        <v>3</v>
      </c>
      <c r="BI10" s="25">
        <f>U10+Y10+AC10+AG10+AK10+AW10+AO10+AS10</f>
        <v>0</v>
      </c>
      <c r="BJ10" s="24">
        <f>SUM(BG10:BI10)</f>
        <v>15</v>
      </c>
      <c r="BK10" s="121">
        <f>AY10+BC10+BG10</f>
        <v>12</v>
      </c>
      <c r="BL10" s="133">
        <f>AZ10+BD10+BH10</f>
        <v>5</v>
      </c>
      <c r="BM10" s="25">
        <f>BA10+BE10+BI10</f>
        <v>0</v>
      </c>
      <c r="BN10" s="24">
        <f>BK10+BL10+BM10</f>
        <v>17</v>
      </c>
      <c r="BO10" s="25">
        <f>AY10*6+AZ10*4+BA10*2+BC10*4.5+BD10*3+BE10*1.5+BG10*3+BH10*2+BI10*1</f>
        <v>48</v>
      </c>
      <c r="BP10" t="s">
        <v>414</v>
      </c>
    </row>
    <row r="11" spans="1:68" ht="14.25" thickBot="1" thickTop="1">
      <c r="A11" s="105">
        <f>RANK(BO11,$BO$4:$BO$264)</f>
        <v>8</v>
      </c>
      <c r="B11" s="113" t="s">
        <v>210</v>
      </c>
      <c r="C11" s="115"/>
      <c r="D11" s="116">
        <v>1</v>
      </c>
      <c r="E11" s="116"/>
      <c r="F11" s="117">
        <f>C11+D11+E11</f>
        <v>1</v>
      </c>
      <c r="G11" s="116">
        <v>1</v>
      </c>
      <c r="H11" s="116">
        <v>4</v>
      </c>
      <c r="I11" s="116"/>
      <c r="J11" s="117">
        <f>G11+H11+I11</f>
        <v>5</v>
      </c>
      <c r="K11" s="116"/>
      <c r="L11" s="116">
        <v>2</v>
      </c>
      <c r="M11" s="116"/>
      <c r="N11" s="117">
        <f>K11+L11+M11</f>
        <v>2</v>
      </c>
      <c r="O11" s="116"/>
      <c r="P11" s="116"/>
      <c r="Q11" s="116"/>
      <c r="R11" s="117">
        <f>O11+P11+Q11</f>
        <v>0</v>
      </c>
      <c r="S11" s="118">
        <v>1</v>
      </c>
      <c r="T11" s="116">
        <v>3</v>
      </c>
      <c r="U11" s="116"/>
      <c r="V11" s="117">
        <f>S11+T11+U11</f>
        <v>4</v>
      </c>
      <c r="W11" s="116"/>
      <c r="X11" s="116"/>
      <c r="Y11" s="116"/>
      <c r="Z11" s="117">
        <f>W11+X11+Y11</f>
        <v>0</v>
      </c>
      <c r="AA11" s="116"/>
      <c r="AB11" s="116">
        <v>2</v>
      </c>
      <c r="AC11" s="116"/>
      <c r="AD11" s="117">
        <f>AA11+AB11+AC11</f>
        <v>2</v>
      </c>
      <c r="AE11" s="118"/>
      <c r="AF11" s="116"/>
      <c r="AG11" s="116"/>
      <c r="AH11" s="117">
        <f>AE11+AF11+AG11</f>
        <v>0</v>
      </c>
      <c r="AI11" s="116"/>
      <c r="AJ11" s="116"/>
      <c r="AK11" s="116"/>
      <c r="AL11" s="117">
        <f>AI11+AJ11+AK11</f>
        <v>0</v>
      </c>
      <c r="AM11" s="118"/>
      <c r="AN11" s="118"/>
      <c r="AO11" s="116"/>
      <c r="AP11" s="117">
        <f>AM11+AN11+AO11</f>
        <v>0</v>
      </c>
      <c r="AQ11" s="116"/>
      <c r="AR11" s="116"/>
      <c r="AS11" s="116"/>
      <c r="AT11" s="117">
        <f>AQ11+AR11+AS11</f>
        <v>0</v>
      </c>
      <c r="AU11" s="116"/>
      <c r="AV11" s="116"/>
      <c r="AW11" s="116"/>
      <c r="AX11" s="24">
        <f>AU11+AV11+AW11</f>
        <v>0</v>
      </c>
      <c r="AY11" s="25">
        <f>C11</f>
        <v>0</v>
      </c>
      <c r="AZ11" s="25">
        <f>D11</f>
        <v>1</v>
      </c>
      <c r="BA11" s="25">
        <f>E11</f>
        <v>0</v>
      </c>
      <c r="BB11" s="24">
        <f>SUM(AY11:BA11)</f>
        <v>1</v>
      </c>
      <c r="BC11" s="25">
        <f>G11+K11+O11</f>
        <v>1</v>
      </c>
      <c r="BD11" s="25">
        <f>H11+L11+P11</f>
        <v>6</v>
      </c>
      <c r="BE11" s="25">
        <f>I11+M11+Q11</f>
        <v>0</v>
      </c>
      <c r="BF11" s="24">
        <f>SUM(BC11:BE11)</f>
        <v>7</v>
      </c>
      <c r="BG11" s="121">
        <f>S11+W11+AA11+AE11+AI11+AU11+AM11+AQ11</f>
        <v>1</v>
      </c>
      <c r="BH11" s="25">
        <f>T11+X11+AB11+AF11+AJ11+AV11+AN11+AR11</f>
        <v>5</v>
      </c>
      <c r="BI11" s="25">
        <f>U11+Y11+AC11+AG11+AK11+AW11+AO11+AS11</f>
        <v>0</v>
      </c>
      <c r="BJ11" s="24">
        <f>SUM(BG11:BI11)</f>
        <v>6</v>
      </c>
      <c r="BK11" s="121">
        <f>AY11+BC11+BG11</f>
        <v>2</v>
      </c>
      <c r="BL11" s="133">
        <f>AZ11+BD11+BH11</f>
        <v>12</v>
      </c>
      <c r="BM11" s="25">
        <f>BA11+BE11+BI11</f>
        <v>0</v>
      </c>
      <c r="BN11" s="24">
        <f>BK11+BL11+BM11</f>
        <v>14</v>
      </c>
      <c r="BO11" s="25">
        <f>AY11*6+AZ11*4+BA11*2+BC11*4.5+BD11*3+BE11*1.5+BG11*3+BH11*2+BI11*1</f>
        <v>39.5</v>
      </c>
      <c r="BP11" t="s">
        <v>414</v>
      </c>
    </row>
    <row r="12" spans="1:68" ht="14.25" thickBot="1" thickTop="1">
      <c r="A12" s="105">
        <f>RANK(BO12,$BO$4:$BO$264)</f>
        <v>9</v>
      </c>
      <c r="B12" s="109" t="s">
        <v>129</v>
      </c>
      <c r="C12" s="115"/>
      <c r="D12" s="116">
        <v>1</v>
      </c>
      <c r="E12" s="116"/>
      <c r="F12" s="117">
        <f>C12+D12+E12</f>
        <v>1</v>
      </c>
      <c r="G12" s="116"/>
      <c r="H12" s="116"/>
      <c r="I12" s="116"/>
      <c r="J12" s="117">
        <f>G12+H12+I12</f>
        <v>0</v>
      </c>
      <c r="K12" s="116"/>
      <c r="L12" s="116"/>
      <c r="M12" s="116"/>
      <c r="N12" s="117">
        <f>K12+L12+M12</f>
        <v>0</v>
      </c>
      <c r="O12" s="116"/>
      <c r="P12" s="116"/>
      <c r="Q12" s="116"/>
      <c r="R12" s="117">
        <f>O12+P12+Q12</f>
        <v>0</v>
      </c>
      <c r="S12" s="118">
        <v>1</v>
      </c>
      <c r="T12" s="116"/>
      <c r="U12" s="116"/>
      <c r="V12" s="117">
        <f>S12+T12+U12</f>
        <v>1</v>
      </c>
      <c r="W12" s="116">
        <v>1</v>
      </c>
      <c r="X12" s="116">
        <v>2</v>
      </c>
      <c r="Y12" s="116"/>
      <c r="Z12" s="117">
        <f>W12+X12+Y12</f>
        <v>3</v>
      </c>
      <c r="AA12" s="116"/>
      <c r="AB12" s="116">
        <v>1</v>
      </c>
      <c r="AC12" s="116"/>
      <c r="AD12" s="117">
        <f>AA12+AB12+AC12</f>
        <v>1</v>
      </c>
      <c r="AE12" s="118">
        <v>1</v>
      </c>
      <c r="AF12" s="116">
        <v>1</v>
      </c>
      <c r="AG12" s="116"/>
      <c r="AH12" s="117">
        <f>AE12+AF12+AG12</f>
        <v>2</v>
      </c>
      <c r="AI12" s="116">
        <v>1</v>
      </c>
      <c r="AJ12" s="116">
        <v>1</v>
      </c>
      <c r="AK12" s="116"/>
      <c r="AL12" s="117">
        <f>AI12+AJ12+AK12</f>
        <v>2</v>
      </c>
      <c r="AM12" s="118">
        <v>4</v>
      </c>
      <c r="AN12" s="118"/>
      <c r="AO12" s="116"/>
      <c r="AP12" s="117">
        <f>AM12+AN12+AO12</f>
        <v>4</v>
      </c>
      <c r="AQ12" s="116"/>
      <c r="AR12" s="116"/>
      <c r="AS12" s="116"/>
      <c r="AT12" s="117">
        <f>AQ12+AR12+AS12</f>
        <v>0</v>
      </c>
      <c r="AU12" s="116"/>
      <c r="AV12" s="116"/>
      <c r="AW12" s="116"/>
      <c r="AX12" s="24">
        <f>AU12+AV12+AW12</f>
        <v>0</v>
      </c>
      <c r="AY12" s="25">
        <f>C12</f>
        <v>0</v>
      </c>
      <c r="AZ12" s="25">
        <f>D12</f>
        <v>1</v>
      </c>
      <c r="BA12" s="25">
        <f>E12</f>
        <v>0</v>
      </c>
      <c r="BB12" s="24">
        <f>SUM(AY12:BA12)</f>
        <v>1</v>
      </c>
      <c r="BC12" s="25">
        <f>G12+K12+O12</f>
        <v>0</v>
      </c>
      <c r="BD12" s="25">
        <f>H12+L12+P12</f>
        <v>0</v>
      </c>
      <c r="BE12" s="25">
        <f>I12+M12+Q12</f>
        <v>0</v>
      </c>
      <c r="BF12" s="24">
        <f>SUM(BC12:BE12)</f>
        <v>0</v>
      </c>
      <c r="BG12" s="121">
        <f>S12+W12+AA12+AE12+AI12+AU12+AM12+AQ12</f>
        <v>8</v>
      </c>
      <c r="BH12" s="25">
        <f>T12+X12+AB12+AF12+AJ12+AV12+AN12+AR12</f>
        <v>5</v>
      </c>
      <c r="BI12" s="25">
        <f>U12+Y12+AC12+AG12+AK12+AW12+AO12+AS12</f>
        <v>0</v>
      </c>
      <c r="BJ12" s="24">
        <f>SUM(BG12:BI12)</f>
        <v>13</v>
      </c>
      <c r="BK12" s="121">
        <f>AY12+BC12+BG12</f>
        <v>8</v>
      </c>
      <c r="BL12" s="133">
        <f>AZ12+BD12+BH12</f>
        <v>6</v>
      </c>
      <c r="BM12" s="25">
        <f>BA12+BE12+BI12</f>
        <v>0</v>
      </c>
      <c r="BN12" s="24">
        <f>BK12+BL12+BM12</f>
        <v>14</v>
      </c>
      <c r="BO12" s="25">
        <f>AY12*6+AZ12*4+BA12*2+BC12*4.5+BD12*3+BE12*1.5+BG12*3+BH12*2+BI12*1</f>
        <v>38</v>
      </c>
      <c r="BP12" t="s">
        <v>414</v>
      </c>
    </row>
    <row r="13" spans="1:68" ht="14.25" thickBot="1" thickTop="1">
      <c r="A13" s="105">
        <f>RANK(BO13,$BO$4:$BO$264)</f>
        <v>10</v>
      </c>
      <c r="B13" s="113" t="s">
        <v>65</v>
      </c>
      <c r="C13" s="115"/>
      <c r="D13" s="116">
        <v>3</v>
      </c>
      <c r="E13" s="116"/>
      <c r="F13" s="117">
        <f>C13+D13+E13</f>
        <v>3</v>
      </c>
      <c r="G13" s="116"/>
      <c r="H13" s="116"/>
      <c r="I13" s="116"/>
      <c r="J13" s="117">
        <f>G13+H13+I13</f>
        <v>0</v>
      </c>
      <c r="K13" s="116"/>
      <c r="L13" s="116"/>
      <c r="M13" s="116"/>
      <c r="N13" s="117">
        <f>K13+L13+M13</f>
        <v>0</v>
      </c>
      <c r="O13" s="116"/>
      <c r="P13" s="116">
        <v>2</v>
      </c>
      <c r="Q13" s="116"/>
      <c r="R13" s="117">
        <f>O13+P13+Q13</f>
        <v>2</v>
      </c>
      <c r="S13" s="118"/>
      <c r="T13" s="116"/>
      <c r="U13" s="116"/>
      <c r="V13" s="117">
        <f>S13+T13+U13</f>
        <v>0</v>
      </c>
      <c r="W13" s="116"/>
      <c r="X13" s="116"/>
      <c r="Y13" s="116"/>
      <c r="Z13" s="117">
        <f>W13+X13+Y13</f>
        <v>0</v>
      </c>
      <c r="AA13" s="116"/>
      <c r="AB13" s="116"/>
      <c r="AC13" s="116"/>
      <c r="AD13" s="117">
        <f>AA13+AB13+AC13</f>
        <v>0</v>
      </c>
      <c r="AE13" s="118"/>
      <c r="AF13" s="116"/>
      <c r="AG13" s="116"/>
      <c r="AH13" s="117">
        <f>AE13+AF13+AG13</f>
        <v>0</v>
      </c>
      <c r="AI13" s="116"/>
      <c r="AJ13" s="116"/>
      <c r="AK13" s="116"/>
      <c r="AL13" s="117">
        <f>AI13+AJ13+AK13</f>
        <v>0</v>
      </c>
      <c r="AM13" s="118">
        <v>6</v>
      </c>
      <c r="AN13" s="118"/>
      <c r="AO13" s="116"/>
      <c r="AP13" s="117">
        <f>AM13+AN13+AO13</f>
        <v>6</v>
      </c>
      <c r="AQ13" s="116"/>
      <c r="AR13" s="116"/>
      <c r="AS13" s="116"/>
      <c r="AT13" s="117">
        <f>AQ13+AR13+AS13</f>
        <v>0</v>
      </c>
      <c r="AU13" s="116"/>
      <c r="AV13" s="116"/>
      <c r="AW13" s="116"/>
      <c r="AX13" s="24">
        <f>AU13+AV13+AW13</f>
        <v>0</v>
      </c>
      <c r="AY13" s="25">
        <f>C13</f>
        <v>0</v>
      </c>
      <c r="AZ13" s="25">
        <f>D13</f>
        <v>3</v>
      </c>
      <c r="BA13" s="25">
        <f>E13</f>
        <v>0</v>
      </c>
      <c r="BB13" s="24">
        <f>SUM(AY13:BA13)</f>
        <v>3</v>
      </c>
      <c r="BC13" s="25">
        <f>G13+K13+O13</f>
        <v>0</v>
      </c>
      <c r="BD13" s="25">
        <f>H13+L13+P13</f>
        <v>2</v>
      </c>
      <c r="BE13" s="25">
        <f>I13+M13+Q13</f>
        <v>0</v>
      </c>
      <c r="BF13" s="24">
        <f>SUM(BC13:BE13)</f>
        <v>2</v>
      </c>
      <c r="BG13" s="121">
        <f>S13+W13+AA13+AE13+AI13+AU13+AM13+AQ13</f>
        <v>6</v>
      </c>
      <c r="BH13" s="25">
        <f>T13+X13+AB13+AF13+AJ13+AV13+AN13+AR13</f>
        <v>0</v>
      </c>
      <c r="BI13" s="25">
        <f>U13+Y13+AC13+AG13+AK13+AW13+AO13+AS13</f>
        <v>0</v>
      </c>
      <c r="BJ13" s="24">
        <f>SUM(BG13:BI13)</f>
        <v>6</v>
      </c>
      <c r="BK13" s="121">
        <f>AY13+BC13+BG13</f>
        <v>6</v>
      </c>
      <c r="BL13" s="133">
        <f>AZ13+BD13+BH13</f>
        <v>5</v>
      </c>
      <c r="BM13" s="25">
        <f>BA13+BE13+BI13</f>
        <v>0</v>
      </c>
      <c r="BN13" s="24">
        <f>BK13+BL13+BM13</f>
        <v>11</v>
      </c>
      <c r="BO13" s="25">
        <f>AY13*6+AZ13*4+BA13*2+BC13*4.5+BD13*3+BE13*1.5+BG13*3+BH13*2+BI13*1</f>
        <v>36</v>
      </c>
      <c r="BP13" t="s">
        <v>414</v>
      </c>
    </row>
    <row r="14" spans="1:68" ht="14.25" thickBot="1" thickTop="1">
      <c r="A14" s="105">
        <f>RANK(BO14,$BO$4:$BO$264)</f>
        <v>11</v>
      </c>
      <c r="B14" s="108" t="s">
        <v>53</v>
      </c>
      <c r="C14" s="115"/>
      <c r="D14" s="116">
        <v>1</v>
      </c>
      <c r="E14" s="116"/>
      <c r="F14" s="117">
        <f>C14+D14+E14</f>
        <v>1</v>
      </c>
      <c r="G14" s="116">
        <v>1</v>
      </c>
      <c r="H14" s="116">
        <v>2</v>
      </c>
      <c r="I14" s="116"/>
      <c r="J14" s="117">
        <f>G14+H14+I14</f>
        <v>3</v>
      </c>
      <c r="K14" s="116"/>
      <c r="L14" s="116">
        <v>1</v>
      </c>
      <c r="M14" s="116"/>
      <c r="N14" s="117">
        <f>K14+L14+M14</f>
        <v>1</v>
      </c>
      <c r="O14" s="116"/>
      <c r="P14" s="116"/>
      <c r="Q14" s="116"/>
      <c r="R14" s="117">
        <f>O14+P14+Q14</f>
        <v>0</v>
      </c>
      <c r="S14" s="118"/>
      <c r="T14" s="116"/>
      <c r="U14" s="116"/>
      <c r="V14" s="117">
        <f>S14+T14+U14</f>
        <v>0</v>
      </c>
      <c r="W14" s="116"/>
      <c r="X14" s="116"/>
      <c r="Y14" s="116"/>
      <c r="Z14" s="117">
        <f>W14+X14+Y14</f>
        <v>0</v>
      </c>
      <c r="AA14" s="116"/>
      <c r="AB14" s="116">
        <v>1</v>
      </c>
      <c r="AC14" s="116"/>
      <c r="AD14" s="117">
        <f>AA14+AB14+AC14</f>
        <v>1</v>
      </c>
      <c r="AE14" s="118">
        <v>1</v>
      </c>
      <c r="AF14" s="116"/>
      <c r="AG14" s="116"/>
      <c r="AH14" s="117">
        <f>AE14+AF14+AG14</f>
        <v>1</v>
      </c>
      <c r="AI14" s="116">
        <v>1</v>
      </c>
      <c r="AJ14" s="116"/>
      <c r="AK14" s="116"/>
      <c r="AL14" s="117">
        <f>AI14+AJ14+AK14</f>
        <v>1</v>
      </c>
      <c r="AM14" s="118">
        <v>2</v>
      </c>
      <c r="AN14" s="118"/>
      <c r="AO14" s="116"/>
      <c r="AP14" s="117">
        <f>AM14+AN14+AO14</f>
        <v>2</v>
      </c>
      <c r="AQ14" s="116"/>
      <c r="AR14" s="116"/>
      <c r="AS14" s="116"/>
      <c r="AT14" s="117">
        <f>AQ14+AR14+AS14</f>
        <v>0</v>
      </c>
      <c r="AU14" s="116">
        <v>1</v>
      </c>
      <c r="AV14" s="116"/>
      <c r="AW14" s="116"/>
      <c r="AX14" s="24">
        <f>AU14+AV14+AW14</f>
        <v>1</v>
      </c>
      <c r="AY14" s="25">
        <f>C14</f>
        <v>0</v>
      </c>
      <c r="AZ14" s="25">
        <f>D14</f>
        <v>1</v>
      </c>
      <c r="BA14" s="25">
        <f>E14</f>
        <v>0</v>
      </c>
      <c r="BB14" s="24">
        <f>SUM(AY14:BA14)</f>
        <v>1</v>
      </c>
      <c r="BC14" s="25">
        <f>G14+K14+O14</f>
        <v>1</v>
      </c>
      <c r="BD14" s="25">
        <f>H14+L14+P14</f>
        <v>3</v>
      </c>
      <c r="BE14" s="25">
        <f>I14+M14+Q14</f>
        <v>0</v>
      </c>
      <c r="BF14" s="24">
        <f>SUM(BC14:BE14)</f>
        <v>4</v>
      </c>
      <c r="BG14" s="121">
        <f>S14+W14+AA14+AE14+AI14+AU14+AM14+AQ14</f>
        <v>5</v>
      </c>
      <c r="BH14" s="25">
        <f>T14+X14+AB14+AF14+AJ14+AV14+AN14+AR14</f>
        <v>1</v>
      </c>
      <c r="BI14" s="25">
        <f>U14+Y14+AC14+AG14+AK14+AW14+AO14+AS14</f>
        <v>0</v>
      </c>
      <c r="BJ14" s="24">
        <f>SUM(BG14:BI14)</f>
        <v>6</v>
      </c>
      <c r="BK14" s="121">
        <f>AY14+BC14+BG14</f>
        <v>6</v>
      </c>
      <c r="BL14" s="133">
        <f>AZ14+BD14+BH14</f>
        <v>5</v>
      </c>
      <c r="BM14" s="25">
        <f>BA14+BE14+BI14</f>
        <v>0</v>
      </c>
      <c r="BN14" s="24">
        <f>BK14+BL14+BM14</f>
        <v>11</v>
      </c>
      <c r="BO14" s="25">
        <f>AY14*6+AZ14*4+BA14*2+BC14*4.5+BD14*3+BE14*1.5+BG14*3+BH14*2+BI14*1</f>
        <v>34.5</v>
      </c>
      <c r="BP14" t="s">
        <v>415</v>
      </c>
    </row>
    <row r="15" spans="1:68" ht="14.25" thickBot="1" thickTop="1">
      <c r="A15" s="105">
        <f>RANK(BO15,$BO$4:$BO$264)</f>
        <v>12</v>
      </c>
      <c r="B15" s="108" t="s">
        <v>97</v>
      </c>
      <c r="C15" s="115"/>
      <c r="D15" s="116">
        <v>3</v>
      </c>
      <c r="E15" s="116"/>
      <c r="F15" s="117">
        <f>C15+D15+E15</f>
        <v>3</v>
      </c>
      <c r="G15" s="116"/>
      <c r="H15" s="116">
        <v>2</v>
      </c>
      <c r="I15" s="116"/>
      <c r="J15" s="117">
        <f>G15+H15+I15</f>
        <v>2</v>
      </c>
      <c r="K15" s="116"/>
      <c r="L15" s="116">
        <v>1</v>
      </c>
      <c r="M15" s="116"/>
      <c r="N15" s="117">
        <f>K15+L15+M15</f>
        <v>1</v>
      </c>
      <c r="O15" s="116"/>
      <c r="P15" s="116"/>
      <c r="Q15" s="116"/>
      <c r="R15" s="117">
        <f>O15+P15+Q15</f>
        <v>0</v>
      </c>
      <c r="S15" s="118"/>
      <c r="T15" s="116">
        <v>1</v>
      </c>
      <c r="U15" s="116"/>
      <c r="V15" s="117">
        <f>S15+T15+U15</f>
        <v>1</v>
      </c>
      <c r="W15" s="116"/>
      <c r="X15" s="116">
        <v>2</v>
      </c>
      <c r="Y15" s="116"/>
      <c r="Z15" s="117">
        <f>W15+X15+Y15</f>
        <v>2</v>
      </c>
      <c r="AA15" s="116"/>
      <c r="AB15" s="116"/>
      <c r="AC15" s="116"/>
      <c r="AD15" s="117">
        <f>AA15+AB15+AC15</f>
        <v>0</v>
      </c>
      <c r="AE15" s="118">
        <v>1</v>
      </c>
      <c r="AF15" s="116"/>
      <c r="AG15" s="116"/>
      <c r="AH15" s="117">
        <f>AE15+AF15+AG15</f>
        <v>1</v>
      </c>
      <c r="AI15" s="116"/>
      <c r="AJ15" s="116">
        <v>1</v>
      </c>
      <c r="AK15" s="116"/>
      <c r="AL15" s="117">
        <f>AI15+AJ15+AK15</f>
        <v>1</v>
      </c>
      <c r="AM15" s="118"/>
      <c r="AN15" s="118"/>
      <c r="AO15" s="116"/>
      <c r="AP15" s="117">
        <f>AM15+AN15+AO15</f>
        <v>0</v>
      </c>
      <c r="AQ15" s="116"/>
      <c r="AR15" s="116"/>
      <c r="AS15" s="116"/>
      <c r="AT15" s="117">
        <f>AQ15+AR15+AS15</f>
        <v>0</v>
      </c>
      <c r="AU15" s="116"/>
      <c r="AV15" s="116">
        <v>1</v>
      </c>
      <c r="AW15" s="116"/>
      <c r="AX15" s="24">
        <f>AU15+AV15+AW15</f>
        <v>1</v>
      </c>
      <c r="AY15" s="25">
        <f>C15</f>
        <v>0</v>
      </c>
      <c r="AZ15" s="25">
        <f>D15</f>
        <v>3</v>
      </c>
      <c r="BA15" s="25">
        <f>E15</f>
        <v>0</v>
      </c>
      <c r="BB15" s="24">
        <f>SUM(AY15:BA15)</f>
        <v>3</v>
      </c>
      <c r="BC15" s="25">
        <f>G15+K15+O15</f>
        <v>0</v>
      </c>
      <c r="BD15" s="25">
        <f>H15+L15+P15</f>
        <v>3</v>
      </c>
      <c r="BE15" s="25">
        <f>I15+M15+Q15</f>
        <v>0</v>
      </c>
      <c r="BF15" s="24">
        <f>SUM(BC15:BE15)</f>
        <v>3</v>
      </c>
      <c r="BG15" s="121">
        <f>S15+W15+AA15+AE15+AI15+AU15+AM15+AQ15</f>
        <v>1</v>
      </c>
      <c r="BH15" s="25">
        <f>T15+X15+AB15+AF15+AJ15+AV15+AN15+AR15</f>
        <v>5</v>
      </c>
      <c r="BI15" s="25">
        <f>U15+Y15+AC15+AG15+AK15+AW15+AO15+AS15</f>
        <v>0</v>
      </c>
      <c r="BJ15" s="24">
        <f>SUM(BG15:BI15)</f>
        <v>6</v>
      </c>
      <c r="BK15" s="121">
        <f>AY15+BC15+BG15</f>
        <v>1</v>
      </c>
      <c r="BL15" s="133">
        <f>AZ15+BD15+BH15</f>
        <v>11</v>
      </c>
      <c r="BM15" s="25">
        <f>BA15+BE15+BI15</f>
        <v>0</v>
      </c>
      <c r="BN15" s="24">
        <f>BK15+BL15+BM15</f>
        <v>12</v>
      </c>
      <c r="BO15" s="25">
        <f>AY15*6+AZ15*4+BA15*2+BC15*4.5+BD15*3+BE15*1.5+BG15*3+BH15*2+BI15*1</f>
        <v>34</v>
      </c>
      <c r="BP15" t="s">
        <v>415</v>
      </c>
    </row>
    <row r="16" spans="1:68" ht="14.25" thickBot="1" thickTop="1">
      <c r="A16" s="105">
        <f>RANK(BO16,$BO$4:$BO$264)</f>
        <v>13</v>
      </c>
      <c r="B16" s="114" t="s">
        <v>201</v>
      </c>
      <c r="C16" s="115"/>
      <c r="D16" s="116"/>
      <c r="E16" s="116"/>
      <c r="F16" s="117">
        <f>C16+D16+E16</f>
        <v>0</v>
      </c>
      <c r="G16" s="116">
        <v>2</v>
      </c>
      <c r="H16" s="116"/>
      <c r="I16" s="116"/>
      <c r="J16" s="117">
        <f>G16+H16+I16</f>
        <v>2</v>
      </c>
      <c r="K16" s="116">
        <v>1</v>
      </c>
      <c r="L16" s="116">
        <v>2</v>
      </c>
      <c r="M16" s="116"/>
      <c r="N16" s="117">
        <f>K16+L16+M16</f>
        <v>3</v>
      </c>
      <c r="O16" s="116"/>
      <c r="P16" s="116"/>
      <c r="Q16" s="116"/>
      <c r="R16" s="117">
        <f>O16+P16+Q16</f>
        <v>0</v>
      </c>
      <c r="S16" s="118"/>
      <c r="T16" s="116">
        <v>1</v>
      </c>
      <c r="U16" s="116"/>
      <c r="V16" s="117">
        <f>S16+T16+U16</f>
        <v>1</v>
      </c>
      <c r="W16" s="116">
        <v>1</v>
      </c>
      <c r="X16" s="116"/>
      <c r="Y16" s="116"/>
      <c r="Z16" s="117">
        <f>W16+X16+Y16</f>
        <v>1</v>
      </c>
      <c r="AA16" s="116">
        <v>2</v>
      </c>
      <c r="AB16" s="116"/>
      <c r="AC16" s="116"/>
      <c r="AD16" s="117">
        <f>AA16+AB16+AC16</f>
        <v>2</v>
      </c>
      <c r="AE16" s="118">
        <v>1</v>
      </c>
      <c r="AF16" s="116"/>
      <c r="AG16" s="116"/>
      <c r="AH16" s="117">
        <f>AE16+AF16+AG16</f>
        <v>1</v>
      </c>
      <c r="AI16" s="116"/>
      <c r="AJ16" s="116"/>
      <c r="AK16" s="116"/>
      <c r="AL16" s="117">
        <f>AI16+AJ16+AK16</f>
        <v>0</v>
      </c>
      <c r="AM16" s="118"/>
      <c r="AN16" s="118"/>
      <c r="AO16" s="116"/>
      <c r="AP16" s="117">
        <f>AM16+AN16+AO16</f>
        <v>0</v>
      </c>
      <c r="AQ16" s="116"/>
      <c r="AR16" s="116"/>
      <c r="AS16" s="116"/>
      <c r="AT16" s="117">
        <f>AQ16+AR16+AS16</f>
        <v>0</v>
      </c>
      <c r="AU16" s="116"/>
      <c r="AV16" s="116"/>
      <c r="AW16" s="116"/>
      <c r="AX16" s="24">
        <f>AU16+AV16+AW16</f>
        <v>0</v>
      </c>
      <c r="AY16" s="25">
        <f>C16</f>
        <v>0</v>
      </c>
      <c r="AZ16" s="25">
        <f>D16</f>
        <v>0</v>
      </c>
      <c r="BA16" s="25">
        <f>E16</f>
        <v>0</v>
      </c>
      <c r="BB16" s="24">
        <f>SUM(AY16:BA16)</f>
        <v>0</v>
      </c>
      <c r="BC16" s="25">
        <f>G16+K16+O16</f>
        <v>3</v>
      </c>
      <c r="BD16" s="25">
        <f>H16+L16+P16</f>
        <v>2</v>
      </c>
      <c r="BE16" s="25">
        <f>I16+M16+Q16</f>
        <v>0</v>
      </c>
      <c r="BF16" s="24">
        <f>SUM(BC16:BE16)</f>
        <v>5</v>
      </c>
      <c r="BG16" s="121">
        <f>S16+W16+AA16+AE16+AI16+AU16+AM16+AQ16</f>
        <v>4</v>
      </c>
      <c r="BH16" s="25">
        <f>T16+X16+AB16+AF16+AJ16+AV16+AN16+AR16</f>
        <v>1</v>
      </c>
      <c r="BI16" s="25">
        <f>U16+Y16+AC16+AG16+AK16+AW16+AO16+AS16</f>
        <v>0</v>
      </c>
      <c r="BJ16" s="24">
        <f>SUM(BG16:BI16)</f>
        <v>5</v>
      </c>
      <c r="BK16" s="121">
        <f>AY16+BC16+BG16</f>
        <v>7</v>
      </c>
      <c r="BL16" s="133">
        <f>AZ16+BD16+BH16</f>
        <v>3</v>
      </c>
      <c r="BM16" s="25">
        <f>BA16+BE16+BI16</f>
        <v>0</v>
      </c>
      <c r="BN16" s="24">
        <f>BK16+BL16+BM16</f>
        <v>10</v>
      </c>
      <c r="BO16" s="25">
        <f>AY16*6+AZ16*4+BA16*2+BC16*4.5+BD16*3+BE16*1.5+BG16*3+BH16*2+BI16*1</f>
        <v>33.5</v>
      </c>
      <c r="BP16" t="s">
        <v>415</v>
      </c>
    </row>
    <row r="17" spans="1:68" ht="14.25" thickBot="1" thickTop="1">
      <c r="A17" s="105">
        <f>RANK(BO17,$BO$4:$BO$264)</f>
        <v>14</v>
      </c>
      <c r="B17" s="108" t="s">
        <v>202</v>
      </c>
      <c r="C17" s="115"/>
      <c r="D17" s="116">
        <v>1</v>
      </c>
      <c r="E17" s="116"/>
      <c r="F17" s="117">
        <f>C17+D17+E17</f>
        <v>1</v>
      </c>
      <c r="G17" s="116"/>
      <c r="H17" s="116">
        <v>2</v>
      </c>
      <c r="I17" s="116"/>
      <c r="J17" s="117">
        <f>G17+H17+I17</f>
        <v>2</v>
      </c>
      <c r="K17" s="116"/>
      <c r="L17" s="116">
        <v>1</v>
      </c>
      <c r="M17" s="116"/>
      <c r="N17" s="117">
        <f>K17+L17+M17</f>
        <v>1</v>
      </c>
      <c r="O17" s="116"/>
      <c r="P17" s="116"/>
      <c r="Q17" s="116"/>
      <c r="R17" s="117">
        <f>O17+P17+Q17</f>
        <v>0</v>
      </c>
      <c r="S17" s="118"/>
      <c r="T17" s="116"/>
      <c r="U17" s="116"/>
      <c r="V17" s="117">
        <f>S17+T17+U17</f>
        <v>0</v>
      </c>
      <c r="W17" s="116"/>
      <c r="X17" s="116">
        <v>3</v>
      </c>
      <c r="Y17" s="116"/>
      <c r="Z17" s="117">
        <f>W17+X17+Y17</f>
        <v>3</v>
      </c>
      <c r="AA17" s="116"/>
      <c r="AB17" s="116"/>
      <c r="AC17" s="116"/>
      <c r="AD17" s="117">
        <f>AA17+AB17+AC17</f>
        <v>0</v>
      </c>
      <c r="AE17" s="118"/>
      <c r="AF17" s="116"/>
      <c r="AG17" s="116"/>
      <c r="AH17" s="117">
        <f>AE17+AF17+AG17</f>
        <v>0</v>
      </c>
      <c r="AI17" s="116"/>
      <c r="AJ17" s="116">
        <v>1</v>
      </c>
      <c r="AK17" s="116"/>
      <c r="AL17" s="117">
        <f>AI17+AJ17+AK17</f>
        <v>1</v>
      </c>
      <c r="AM17" s="118">
        <v>3</v>
      </c>
      <c r="AN17" s="118"/>
      <c r="AO17" s="116"/>
      <c r="AP17" s="117">
        <f>AM17+AN17+AO17</f>
        <v>3</v>
      </c>
      <c r="AQ17" s="116">
        <v>1</v>
      </c>
      <c r="AR17" s="116"/>
      <c r="AS17" s="116"/>
      <c r="AT17" s="117">
        <f>AQ17+AR17+AS17</f>
        <v>1</v>
      </c>
      <c r="AU17" s="116"/>
      <c r="AV17" s="116"/>
      <c r="AW17" s="116"/>
      <c r="AX17" s="24">
        <f>AU17+AV17+AW17</f>
        <v>0</v>
      </c>
      <c r="AY17" s="25">
        <f>C17</f>
        <v>0</v>
      </c>
      <c r="AZ17" s="25">
        <f>D17</f>
        <v>1</v>
      </c>
      <c r="BA17" s="25">
        <f>E17</f>
        <v>0</v>
      </c>
      <c r="BB17" s="24">
        <f>SUM(AY17:BA17)</f>
        <v>1</v>
      </c>
      <c r="BC17" s="25">
        <f>G17+K17+O17</f>
        <v>0</v>
      </c>
      <c r="BD17" s="25">
        <f>H17+L17+P17</f>
        <v>3</v>
      </c>
      <c r="BE17" s="25">
        <f>I17+M17+Q17</f>
        <v>0</v>
      </c>
      <c r="BF17" s="24">
        <f>SUM(BC17:BE17)</f>
        <v>3</v>
      </c>
      <c r="BG17" s="121">
        <f>S17+W17+AA17+AE17+AI17+AU17+AM17+AQ17</f>
        <v>4</v>
      </c>
      <c r="BH17" s="25">
        <f>T17+X17+AB17+AF17+AJ17+AV17+AN17+AR17</f>
        <v>4</v>
      </c>
      <c r="BI17" s="25">
        <f>U17+Y17+AC17+AG17+AK17+AW17+AO17+AS17</f>
        <v>0</v>
      </c>
      <c r="BJ17" s="24">
        <f>SUM(BG17:BI17)</f>
        <v>8</v>
      </c>
      <c r="BK17" s="121">
        <f>AY17+BC17+BG17</f>
        <v>4</v>
      </c>
      <c r="BL17" s="133">
        <f>AZ17+BD17+BH17</f>
        <v>8</v>
      </c>
      <c r="BM17" s="25">
        <f>BA17+BE17+BI17</f>
        <v>0</v>
      </c>
      <c r="BN17" s="24">
        <f>BK17+BL17+BM17</f>
        <v>12</v>
      </c>
      <c r="BO17" s="25">
        <f>AY17*6+AZ17*4+BA17*2+BC17*4.5+BD17*3+BE17*1.5+BG17*3+BH17*2+BI17*1</f>
        <v>33</v>
      </c>
      <c r="BP17" t="s">
        <v>415</v>
      </c>
    </row>
    <row r="18" spans="1:68" ht="14.25" thickBot="1" thickTop="1">
      <c r="A18" s="105">
        <f>RANK(BO18,$BO$4:$BO$264)</f>
        <v>15</v>
      </c>
      <c r="B18" s="136" t="s">
        <v>322</v>
      </c>
      <c r="C18" s="115">
        <v>1</v>
      </c>
      <c r="D18" s="116">
        <v>1</v>
      </c>
      <c r="E18" s="116"/>
      <c r="F18" s="117">
        <f>C18+D18+E18</f>
        <v>2</v>
      </c>
      <c r="G18" s="116">
        <v>2</v>
      </c>
      <c r="H18" s="116"/>
      <c r="I18" s="116"/>
      <c r="J18" s="117">
        <f>G18+H18+I18</f>
        <v>2</v>
      </c>
      <c r="K18" s="116"/>
      <c r="L18" s="116"/>
      <c r="M18" s="116"/>
      <c r="N18" s="117">
        <f>K18+L18+M18</f>
        <v>0</v>
      </c>
      <c r="O18" s="116"/>
      <c r="P18" s="116"/>
      <c r="Q18" s="116"/>
      <c r="R18" s="117">
        <f>O18+P18+Q18</f>
        <v>0</v>
      </c>
      <c r="S18" s="118">
        <v>1</v>
      </c>
      <c r="T18" s="116"/>
      <c r="U18" s="116"/>
      <c r="V18" s="117">
        <f>S18+T18+U18</f>
        <v>1</v>
      </c>
      <c r="W18" s="116">
        <v>1</v>
      </c>
      <c r="X18" s="116"/>
      <c r="Y18" s="116"/>
      <c r="Z18" s="117">
        <f>W18+X18+Y18</f>
        <v>1</v>
      </c>
      <c r="AA18" s="116">
        <v>1</v>
      </c>
      <c r="AB18" s="116">
        <v>1</v>
      </c>
      <c r="AC18" s="116"/>
      <c r="AD18" s="117">
        <f>AA18+AB18+AC18</f>
        <v>2</v>
      </c>
      <c r="AE18" s="118"/>
      <c r="AF18" s="116">
        <v>1</v>
      </c>
      <c r="AG18" s="116"/>
      <c r="AH18" s="117">
        <f>AE18+AF18+AG18</f>
        <v>1</v>
      </c>
      <c r="AI18" s="116"/>
      <c r="AJ18" s="116"/>
      <c r="AK18" s="116"/>
      <c r="AL18" s="117">
        <f>AI18+AJ18+AK18</f>
        <v>0</v>
      </c>
      <c r="AM18" s="118"/>
      <c r="AN18" s="118"/>
      <c r="AO18" s="116"/>
      <c r="AP18" s="117">
        <f>AM18+AN18+AO18</f>
        <v>0</v>
      </c>
      <c r="AQ18" s="116"/>
      <c r="AR18" s="116"/>
      <c r="AS18" s="116"/>
      <c r="AT18" s="117">
        <f>AQ18+AR18+AS18</f>
        <v>0</v>
      </c>
      <c r="AU18" s="116"/>
      <c r="AV18" s="116"/>
      <c r="AW18" s="116"/>
      <c r="AX18" s="24">
        <f>AU18+AV18+AW18</f>
        <v>0</v>
      </c>
      <c r="AY18" s="25">
        <f>C18</f>
        <v>1</v>
      </c>
      <c r="AZ18" s="25">
        <f>D18</f>
        <v>1</v>
      </c>
      <c r="BA18" s="25">
        <f>E18</f>
        <v>0</v>
      </c>
      <c r="BB18" s="24">
        <f>SUM(AY18:BA18)</f>
        <v>2</v>
      </c>
      <c r="BC18" s="25">
        <f>G18+K18+O18</f>
        <v>2</v>
      </c>
      <c r="BD18" s="25">
        <f>H18+L18+P18</f>
        <v>0</v>
      </c>
      <c r="BE18" s="25">
        <f>I18+M18+Q18</f>
        <v>0</v>
      </c>
      <c r="BF18" s="24">
        <f>SUM(BC18:BE18)</f>
        <v>2</v>
      </c>
      <c r="BG18" s="121">
        <f>S18+W18+AA18+AE18+AI18+AU18+AM18+AQ18</f>
        <v>3</v>
      </c>
      <c r="BH18" s="25">
        <f>T18+X18+AB18+AF18+AJ18+AV18+AN18+AR18</f>
        <v>2</v>
      </c>
      <c r="BI18" s="25">
        <f>U18+Y18+AC18+AG18+AK18+AW18+AO18+AS18</f>
        <v>0</v>
      </c>
      <c r="BJ18" s="24">
        <f>SUM(BG18:BI18)</f>
        <v>5</v>
      </c>
      <c r="BK18" s="121">
        <f>AY18+BC18+BG18</f>
        <v>6</v>
      </c>
      <c r="BL18" s="133">
        <f>AZ18+BD18+BH18</f>
        <v>3</v>
      </c>
      <c r="BM18" s="25">
        <f>BA18+BE18+BI18</f>
        <v>0</v>
      </c>
      <c r="BN18" s="24">
        <f>BK18+BL18+BM18</f>
        <v>9</v>
      </c>
      <c r="BO18" s="25">
        <f>AY18*6+AZ18*4+BA18*2+BC18*4.5+BD18*3+BE18*1.5+BG18*3+BH18*2+BI18*1</f>
        <v>32</v>
      </c>
      <c r="BP18" t="s">
        <v>415</v>
      </c>
    </row>
    <row r="19" spans="1:68" ht="14.25" thickBot="1" thickTop="1">
      <c r="A19" s="105">
        <f>RANK(BO19,$BO$4:$BO$264)</f>
        <v>15</v>
      </c>
      <c r="B19" s="113" t="s">
        <v>135</v>
      </c>
      <c r="C19" s="115">
        <v>1</v>
      </c>
      <c r="D19" s="116">
        <v>1</v>
      </c>
      <c r="E19" s="116"/>
      <c r="F19" s="117">
        <f>C19+D19+E19</f>
        <v>2</v>
      </c>
      <c r="G19" s="116"/>
      <c r="H19" s="116"/>
      <c r="I19" s="116"/>
      <c r="J19" s="117">
        <f>G19+H19+I19</f>
        <v>0</v>
      </c>
      <c r="K19" s="116"/>
      <c r="L19" s="116">
        <v>2</v>
      </c>
      <c r="M19" s="116"/>
      <c r="N19" s="117">
        <f>K19+L19+M19</f>
        <v>2</v>
      </c>
      <c r="O19" s="116"/>
      <c r="P19" s="116"/>
      <c r="Q19" s="116"/>
      <c r="R19" s="117">
        <f>O19+P19+Q19</f>
        <v>0</v>
      </c>
      <c r="S19" s="118"/>
      <c r="T19" s="116"/>
      <c r="U19" s="116"/>
      <c r="V19" s="117">
        <f>S19+T19+U19</f>
        <v>0</v>
      </c>
      <c r="W19" s="116"/>
      <c r="X19" s="116"/>
      <c r="Y19" s="116"/>
      <c r="Z19" s="117">
        <f>W19+X19+Y19</f>
        <v>0</v>
      </c>
      <c r="AA19" s="116"/>
      <c r="AB19" s="116">
        <v>1</v>
      </c>
      <c r="AC19" s="116"/>
      <c r="AD19" s="117">
        <f>AA19+AB19+AC19</f>
        <v>1</v>
      </c>
      <c r="AE19" s="118">
        <v>1</v>
      </c>
      <c r="AF19" s="116"/>
      <c r="AG19" s="116"/>
      <c r="AH19" s="117">
        <f>AE19+AF19+AG19</f>
        <v>1</v>
      </c>
      <c r="AI19" s="116">
        <v>1</v>
      </c>
      <c r="AJ19" s="116">
        <v>1</v>
      </c>
      <c r="AK19" s="116"/>
      <c r="AL19" s="117">
        <f>AI19+AJ19+AK19</f>
        <v>2</v>
      </c>
      <c r="AM19" s="118">
        <v>1</v>
      </c>
      <c r="AN19" s="118"/>
      <c r="AO19" s="116"/>
      <c r="AP19" s="117">
        <f>AM19+AN19+AO19</f>
        <v>1</v>
      </c>
      <c r="AQ19" s="116">
        <v>1</v>
      </c>
      <c r="AR19" s="116"/>
      <c r="AS19" s="116"/>
      <c r="AT19" s="117">
        <f>AQ19+AR19+AS19</f>
        <v>1</v>
      </c>
      <c r="AU19" s="116"/>
      <c r="AV19" s="116"/>
      <c r="AW19" s="116"/>
      <c r="AX19" s="24">
        <f>AU19+AV19+AW19</f>
        <v>0</v>
      </c>
      <c r="AY19" s="25">
        <f>C19</f>
        <v>1</v>
      </c>
      <c r="AZ19" s="25">
        <f>D19</f>
        <v>1</v>
      </c>
      <c r="BA19" s="25">
        <f>E19</f>
        <v>0</v>
      </c>
      <c r="BB19" s="24">
        <f>SUM(AY19:BA19)</f>
        <v>2</v>
      </c>
      <c r="BC19" s="25">
        <f>G19+K19+O19</f>
        <v>0</v>
      </c>
      <c r="BD19" s="25">
        <f>H19+L19+P19</f>
        <v>2</v>
      </c>
      <c r="BE19" s="25">
        <f>I19+M19+Q19</f>
        <v>0</v>
      </c>
      <c r="BF19" s="24">
        <f>SUM(BC19:BE19)</f>
        <v>2</v>
      </c>
      <c r="BG19" s="121">
        <f>S19+W19+AA19+AE19+AI19+AU19+AM19+AQ19</f>
        <v>4</v>
      </c>
      <c r="BH19" s="25">
        <f>T19+X19+AB19+AF19+AJ19+AV19+AN19+AR19</f>
        <v>2</v>
      </c>
      <c r="BI19" s="25">
        <f>U19+Y19+AC19+AG19+AK19+AW19+AO19+AS19</f>
        <v>0</v>
      </c>
      <c r="BJ19" s="24">
        <f>SUM(BG19:BI19)</f>
        <v>6</v>
      </c>
      <c r="BK19" s="121">
        <f>AY19+BC19+BG19</f>
        <v>5</v>
      </c>
      <c r="BL19" s="133">
        <f>AZ19+BD19+BH19</f>
        <v>5</v>
      </c>
      <c r="BM19" s="25">
        <f>BA19+BE19+BI19</f>
        <v>0</v>
      </c>
      <c r="BN19" s="24">
        <f>BK19+BL19+BM19</f>
        <v>10</v>
      </c>
      <c r="BO19" s="25">
        <f>AY19*6+AZ19*4+BA19*2+BC19*4.5+BD19*3+BE19*1.5+BG19*3+BH19*2+BI19*1</f>
        <v>32</v>
      </c>
      <c r="BP19" t="s">
        <v>415</v>
      </c>
    </row>
    <row r="20" spans="1:68" ht="14.25" thickBot="1" thickTop="1">
      <c r="A20" s="105">
        <f>RANK(BO20,$BO$4:$BO$264)</f>
        <v>17</v>
      </c>
      <c r="B20" s="108" t="s">
        <v>93</v>
      </c>
      <c r="C20" s="115">
        <v>1</v>
      </c>
      <c r="D20" s="116">
        <v>2</v>
      </c>
      <c r="E20" s="116"/>
      <c r="F20" s="117">
        <f>C20+D20+E20</f>
        <v>3</v>
      </c>
      <c r="G20" s="116"/>
      <c r="H20" s="116"/>
      <c r="I20" s="116"/>
      <c r="J20" s="117">
        <f>G20+H20+I20</f>
        <v>0</v>
      </c>
      <c r="K20" s="116">
        <v>1</v>
      </c>
      <c r="L20" s="116"/>
      <c r="M20" s="116"/>
      <c r="N20" s="117">
        <f>K20+L20+M20</f>
        <v>1</v>
      </c>
      <c r="O20" s="116"/>
      <c r="P20" s="116"/>
      <c r="Q20" s="116"/>
      <c r="R20" s="117">
        <f>O20+P20+Q20</f>
        <v>0</v>
      </c>
      <c r="S20" s="118"/>
      <c r="T20" s="116">
        <v>1</v>
      </c>
      <c r="U20" s="116"/>
      <c r="V20" s="117">
        <f>S20+T20+U20</f>
        <v>1</v>
      </c>
      <c r="W20" s="116"/>
      <c r="X20" s="116"/>
      <c r="Y20" s="116"/>
      <c r="Z20" s="117">
        <f>W20+X20+Y20</f>
        <v>0</v>
      </c>
      <c r="AA20" s="116">
        <v>1</v>
      </c>
      <c r="AB20" s="116"/>
      <c r="AC20" s="116"/>
      <c r="AD20" s="117">
        <f>AA20+AB20+AC20</f>
        <v>1</v>
      </c>
      <c r="AE20" s="118"/>
      <c r="AF20" s="116"/>
      <c r="AG20" s="116"/>
      <c r="AH20" s="117">
        <f>AE20+AF20+AG20</f>
        <v>0</v>
      </c>
      <c r="AI20" s="116">
        <v>1</v>
      </c>
      <c r="AJ20" s="116">
        <v>1</v>
      </c>
      <c r="AK20" s="116"/>
      <c r="AL20" s="117">
        <f>AI20+AJ20+AK20</f>
        <v>2</v>
      </c>
      <c r="AM20" s="118">
        <v>1</v>
      </c>
      <c r="AN20" s="118"/>
      <c r="AO20" s="116"/>
      <c r="AP20" s="117">
        <f>AM20+AN20+AO20</f>
        <v>1</v>
      </c>
      <c r="AQ20" s="116"/>
      <c r="AR20" s="116"/>
      <c r="AS20" s="116"/>
      <c r="AT20" s="117">
        <f>AQ20+AR20+AS20</f>
        <v>0</v>
      </c>
      <c r="AU20" s="116"/>
      <c r="AV20" s="116"/>
      <c r="AW20" s="116"/>
      <c r="AX20" s="24">
        <f>AU20+AV20+AW20</f>
        <v>0</v>
      </c>
      <c r="AY20" s="25">
        <f>C20</f>
        <v>1</v>
      </c>
      <c r="AZ20" s="25">
        <f>D20</f>
        <v>2</v>
      </c>
      <c r="BA20" s="25">
        <f>E20</f>
        <v>0</v>
      </c>
      <c r="BB20" s="24">
        <f>SUM(AY20:BA20)</f>
        <v>3</v>
      </c>
      <c r="BC20" s="25">
        <f>G20+K20+O20</f>
        <v>1</v>
      </c>
      <c r="BD20" s="25">
        <f>H20+L20+P20</f>
        <v>0</v>
      </c>
      <c r="BE20" s="25">
        <f>I20+M20+Q20</f>
        <v>0</v>
      </c>
      <c r="BF20" s="24">
        <f>SUM(BC20:BE20)</f>
        <v>1</v>
      </c>
      <c r="BG20" s="121">
        <f>S20+W20+AA20+AE20+AI20+AU20+AM20+AQ20</f>
        <v>3</v>
      </c>
      <c r="BH20" s="25">
        <f>T20+X20+AB20+AF20+AJ20+AV20+AN20+AR20</f>
        <v>2</v>
      </c>
      <c r="BI20" s="25">
        <f>U20+Y20+AC20+AG20+AK20+AW20+AO20+AS20</f>
        <v>0</v>
      </c>
      <c r="BJ20" s="24">
        <f>SUM(BG20:BI20)</f>
        <v>5</v>
      </c>
      <c r="BK20" s="121">
        <f>AY20+BC20+BG20</f>
        <v>5</v>
      </c>
      <c r="BL20" s="133">
        <f>AZ20+BD20+BH20</f>
        <v>4</v>
      </c>
      <c r="BM20" s="25">
        <f>BA20+BE20+BI20</f>
        <v>0</v>
      </c>
      <c r="BN20" s="24">
        <f>BK20+BL20+BM20</f>
        <v>9</v>
      </c>
      <c r="BO20" s="25">
        <f>AY20*6+AZ20*4+BA20*2+BC20*4.5+BD20*3+BE20*1.5+BG20*3+BH20*2+BI20*1</f>
        <v>31.5</v>
      </c>
      <c r="BP20" t="s">
        <v>415</v>
      </c>
    </row>
    <row r="21" spans="1:68" ht="14.25" thickBot="1" thickTop="1">
      <c r="A21" s="105">
        <f>RANK(BO21,$BO$4:$BO$264)</f>
        <v>18</v>
      </c>
      <c r="B21" s="108" t="s">
        <v>198</v>
      </c>
      <c r="C21" s="115"/>
      <c r="D21" s="116"/>
      <c r="E21" s="116"/>
      <c r="F21" s="117">
        <f>C21+D21+E21</f>
        <v>0</v>
      </c>
      <c r="G21" s="116"/>
      <c r="H21" s="116">
        <v>2</v>
      </c>
      <c r="I21" s="116"/>
      <c r="J21" s="117">
        <f>G21+H21+I21</f>
        <v>2</v>
      </c>
      <c r="K21" s="116">
        <v>1</v>
      </c>
      <c r="L21" s="116"/>
      <c r="M21" s="116"/>
      <c r="N21" s="117">
        <f>K21+L21+M21</f>
        <v>1</v>
      </c>
      <c r="O21" s="116"/>
      <c r="P21" s="116"/>
      <c r="Q21" s="116"/>
      <c r="R21" s="117">
        <f>O21+P21+Q21</f>
        <v>0</v>
      </c>
      <c r="S21" s="118"/>
      <c r="T21" s="116">
        <v>2</v>
      </c>
      <c r="U21" s="116"/>
      <c r="V21" s="117">
        <f>S21+T21+U21</f>
        <v>2</v>
      </c>
      <c r="W21" s="116"/>
      <c r="X21" s="116"/>
      <c r="Y21" s="116"/>
      <c r="Z21" s="117">
        <f>W21+X21+Y21</f>
        <v>0</v>
      </c>
      <c r="AA21" s="116"/>
      <c r="AB21" s="116"/>
      <c r="AC21" s="116"/>
      <c r="AD21" s="117">
        <f>AA21+AB21+AC21</f>
        <v>0</v>
      </c>
      <c r="AE21" s="118"/>
      <c r="AF21" s="116"/>
      <c r="AG21" s="116"/>
      <c r="AH21" s="117">
        <f>AE21+AF21+AG21</f>
        <v>0</v>
      </c>
      <c r="AI21" s="116"/>
      <c r="AJ21" s="116"/>
      <c r="AK21" s="116"/>
      <c r="AL21" s="117">
        <f>AI21+AJ21+AK21</f>
        <v>0</v>
      </c>
      <c r="AM21" s="118">
        <v>5</v>
      </c>
      <c r="AN21" s="118"/>
      <c r="AO21" s="116"/>
      <c r="AP21" s="117">
        <f>AM21+AN21+AO21</f>
        <v>5</v>
      </c>
      <c r="AQ21" s="116"/>
      <c r="AR21" s="116"/>
      <c r="AS21" s="116"/>
      <c r="AT21" s="117">
        <f>AQ21+AR21+AS21</f>
        <v>0</v>
      </c>
      <c r="AU21" s="116"/>
      <c r="AV21" s="116"/>
      <c r="AW21" s="116"/>
      <c r="AX21" s="24">
        <f>AU21+AV21+AW21</f>
        <v>0</v>
      </c>
      <c r="AY21" s="25">
        <f>C21</f>
        <v>0</v>
      </c>
      <c r="AZ21" s="25">
        <f>D21</f>
        <v>0</v>
      </c>
      <c r="BA21" s="25">
        <f>E21</f>
        <v>0</v>
      </c>
      <c r="BB21" s="24">
        <f>SUM(AY21:BA21)</f>
        <v>0</v>
      </c>
      <c r="BC21" s="25">
        <f>G21+K21+O21</f>
        <v>1</v>
      </c>
      <c r="BD21" s="25">
        <f>H21+L21+P21</f>
        <v>2</v>
      </c>
      <c r="BE21" s="25">
        <f>I21+M21+Q21</f>
        <v>0</v>
      </c>
      <c r="BF21" s="24">
        <f>SUM(BC21:BE21)</f>
        <v>3</v>
      </c>
      <c r="BG21" s="121">
        <f>S21+W21+AA21+AE21+AI21+AU21+AM21+AQ21</f>
        <v>5</v>
      </c>
      <c r="BH21" s="25">
        <f>T21+X21+AB21+AF21+AJ21+AV21+AN21+AR21</f>
        <v>2</v>
      </c>
      <c r="BI21" s="25">
        <f>U21+Y21+AC21+AG21+AK21+AW21+AO21+AS21</f>
        <v>0</v>
      </c>
      <c r="BJ21" s="24">
        <f>SUM(BG21:BI21)</f>
        <v>7</v>
      </c>
      <c r="BK21" s="121">
        <f>AY21+BC21+BG21</f>
        <v>6</v>
      </c>
      <c r="BL21" s="133">
        <f>AZ21+BD21+BH21</f>
        <v>4</v>
      </c>
      <c r="BM21" s="25">
        <f>BA21+BE21+BI21</f>
        <v>0</v>
      </c>
      <c r="BN21" s="24">
        <f>BK21+BL21+BM21</f>
        <v>10</v>
      </c>
      <c r="BO21" s="25">
        <f>AY21*6+AZ21*4+BA21*2+BC21*4.5+BD21*3+BE21*1.5+BG21*3+BH21*2+BI21*1</f>
        <v>29.5</v>
      </c>
      <c r="BP21" t="s">
        <v>415</v>
      </c>
    </row>
    <row r="22" spans="1:68" ht="14.25" thickBot="1" thickTop="1">
      <c r="A22" s="105">
        <f>RANK(BO22,$BO$4:$BO$264)</f>
        <v>19</v>
      </c>
      <c r="B22" s="113" t="s">
        <v>118</v>
      </c>
      <c r="C22" s="115"/>
      <c r="D22" s="116">
        <v>1</v>
      </c>
      <c r="E22" s="116"/>
      <c r="F22" s="117">
        <f>C22+D22+E22</f>
        <v>1</v>
      </c>
      <c r="G22" s="116"/>
      <c r="H22" s="116"/>
      <c r="I22" s="116"/>
      <c r="J22" s="117">
        <f>G22+H22+I22</f>
        <v>0</v>
      </c>
      <c r="K22" s="116"/>
      <c r="L22" s="116">
        <v>1</v>
      </c>
      <c r="M22" s="116"/>
      <c r="N22" s="117">
        <f>K22+L22+M22</f>
        <v>1</v>
      </c>
      <c r="O22" s="116"/>
      <c r="P22" s="116"/>
      <c r="Q22" s="116"/>
      <c r="R22" s="117">
        <f>O22+P22+Q22</f>
        <v>0</v>
      </c>
      <c r="S22" s="118"/>
      <c r="T22" s="116">
        <v>1</v>
      </c>
      <c r="U22" s="116"/>
      <c r="V22" s="117">
        <f>S22+T22+U22</f>
        <v>1</v>
      </c>
      <c r="W22" s="116"/>
      <c r="X22" s="116"/>
      <c r="Y22" s="116"/>
      <c r="Z22" s="117">
        <f>W22+X22+Y22</f>
        <v>0</v>
      </c>
      <c r="AA22" s="116"/>
      <c r="AB22" s="116">
        <v>1</v>
      </c>
      <c r="AC22" s="116"/>
      <c r="AD22" s="117">
        <f>AA22+AB22+AC22</f>
        <v>1</v>
      </c>
      <c r="AE22" s="118"/>
      <c r="AF22" s="116"/>
      <c r="AG22" s="116"/>
      <c r="AH22" s="117">
        <f>AE22+AF22+AG22</f>
        <v>0</v>
      </c>
      <c r="AI22" s="116"/>
      <c r="AJ22" s="116"/>
      <c r="AK22" s="116"/>
      <c r="AL22" s="117">
        <f>AI22+AJ22+AK22</f>
        <v>0</v>
      </c>
      <c r="AM22" s="118">
        <v>6</v>
      </c>
      <c r="AN22" s="118"/>
      <c r="AO22" s="116"/>
      <c r="AP22" s="117">
        <f>AM22+AN22+AO22</f>
        <v>6</v>
      </c>
      <c r="AQ22" s="116"/>
      <c r="AR22" s="116"/>
      <c r="AS22" s="116"/>
      <c r="AT22" s="117">
        <f>AQ22+AR22+AS22</f>
        <v>0</v>
      </c>
      <c r="AU22" s="116"/>
      <c r="AV22" s="116"/>
      <c r="AW22" s="116"/>
      <c r="AX22" s="24">
        <f>AU22+AV22+AW22</f>
        <v>0</v>
      </c>
      <c r="AY22" s="25">
        <f>C22</f>
        <v>0</v>
      </c>
      <c r="AZ22" s="25">
        <f>D22</f>
        <v>1</v>
      </c>
      <c r="BA22" s="25">
        <f>E22</f>
        <v>0</v>
      </c>
      <c r="BB22" s="24">
        <f>SUM(AY22:BA22)</f>
        <v>1</v>
      </c>
      <c r="BC22" s="25">
        <f>G22+K22+O22</f>
        <v>0</v>
      </c>
      <c r="BD22" s="25">
        <f>H22+L22+P22</f>
        <v>1</v>
      </c>
      <c r="BE22" s="25">
        <f>I22+M22+Q22</f>
        <v>0</v>
      </c>
      <c r="BF22" s="24">
        <f>SUM(BC22:BE22)</f>
        <v>1</v>
      </c>
      <c r="BG22" s="121">
        <f>S22+W22+AA22+AE22+AI22+AU22+AM22+AQ22</f>
        <v>6</v>
      </c>
      <c r="BH22" s="25">
        <f>T22+X22+AB22+AF22+AJ22+AV22+AN22+AR22</f>
        <v>2</v>
      </c>
      <c r="BI22" s="25">
        <f>U22+Y22+AC22+AG22+AK22+AW22+AO22+AS22</f>
        <v>0</v>
      </c>
      <c r="BJ22" s="24">
        <f>SUM(BG22:BI22)</f>
        <v>8</v>
      </c>
      <c r="BK22" s="121">
        <f>AY22+BC22+BG22</f>
        <v>6</v>
      </c>
      <c r="BL22" s="133">
        <f>AZ22+BD22+BH22</f>
        <v>4</v>
      </c>
      <c r="BM22" s="25">
        <f>BA22+BE22+BI22</f>
        <v>0</v>
      </c>
      <c r="BN22" s="24">
        <f>BK22+BL22+BM22</f>
        <v>10</v>
      </c>
      <c r="BO22" s="25">
        <f>AY22*6+AZ22*4+BA22*2+BC22*4.5+BD22*3+BE22*1.5+BG22*3+BH22*2+BI22*1</f>
        <v>29</v>
      </c>
      <c r="BP22" t="s">
        <v>415</v>
      </c>
    </row>
    <row r="23" spans="1:68" ht="14.25" thickBot="1" thickTop="1">
      <c r="A23" s="105">
        <f>RANK(BO23,$BO$4:$BO$264)</f>
        <v>20</v>
      </c>
      <c r="B23" s="113" t="s">
        <v>388</v>
      </c>
      <c r="C23" s="115"/>
      <c r="D23" s="116"/>
      <c r="E23" s="116"/>
      <c r="F23" s="117">
        <f>C23+D23+E23</f>
        <v>0</v>
      </c>
      <c r="G23" s="116"/>
      <c r="H23" s="116"/>
      <c r="I23" s="116"/>
      <c r="J23" s="117">
        <f>G23+H23+I23</f>
        <v>0</v>
      </c>
      <c r="K23" s="116"/>
      <c r="L23" s="116"/>
      <c r="M23" s="116"/>
      <c r="N23" s="117">
        <f>K23+L23+M23</f>
        <v>0</v>
      </c>
      <c r="O23" s="116"/>
      <c r="P23" s="116"/>
      <c r="Q23" s="116"/>
      <c r="R23" s="117">
        <f>O23+P23+Q23</f>
        <v>0</v>
      </c>
      <c r="S23" s="118"/>
      <c r="T23" s="116"/>
      <c r="U23" s="116"/>
      <c r="V23" s="117">
        <f>S23+T23+U23</f>
        <v>0</v>
      </c>
      <c r="W23" s="116"/>
      <c r="X23" s="116"/>
      <c r="Y23" s="116"/>
      <c r="Z23" s="117">
        <f>W23+X23+Y23</f>
        <v>0</v>
      </c>
      <c r="AA23" s="116"/>
      <c r="AB23" s="116"/>
      <c r="AC23" s="116"/>
      <c r="AD23" s="117">
        <f>AA23+AB23+AC23</f>
        <v>0</v>
      </c>
      <c r="AE23" s="118"/>
      <c r="AF23" s="116"/>
      <c r="AG23" s="116"/>
      <c r="AH23" s="117">
        <f>AE23+AF23+AG23</f>
        <v>0</v>
      </c>
      <c r="AI23" s="116"/>
      <c r="AJ23" s="116"/>
      <c r="AK23" s="116"/>
      <c r="AL23" s="117">
        <f>AI23+AJ23+AK23</f>
        <v>0</v>
      </c>
      <c r="AM23" s="118">
        <v>8</v>
      </c>
      <c r="AN23" s="118"/>
      <c r="AO23" s="116"/>
      <c r="AP23" s="117">
        <f>AM23+AN23+AO23</f>
        <v>8</v>
      </c>
      <c r="AQ23" s="116"/>
      <c r="AR23" s="116">
        <v>1</v>
      </c>
      <c r="AS23" s="116">
        <v>2</v>
      </c>
      <c r="AT23" s="117">
        <f>AQ23+AR23+AS23</f>
        <v>3</v>
      </c>
      <c r="AU23" s="116"/>
      <c r="AV23" s="116"/>
      <c r="AW23" s="116"/>
      <c r="AX23" s="24">
        <f>AU23+AV23+AW23</f>
        <v>0</v>
      </c>
      <c r="AY23" s="25">
        <f>C23</f>
        <v>0</v>
      </c>
      <c r="AZ23" s="25">
        <f>D23</f>
        <v>0</v>
      </c>
      <c r="BA23" s="25">
        <f>E23</f>
        <v>0</v>
      </c>
      <c r="BB23" s="24">
        <f>SUM(AY23:BA23)</f>
        <v>0</v>
      </c>
      <c r="BC23" s="25">
        <f>G23+K23+O23</f>
        <v>0</v>
      </c>
      <c r="BD23" s="25">
        <f>H23+L23+P23</f>
        <v>0</v>
      </c>
      <c r="BE23" s="25">
        <f>I23+M23+Q23</f>
        <v>0</v>
      </c>
      <c r="BF23" s="24">
        <f>SUM(BC23:BE23)</f>
        <v>0</v>
      </c>
      <c r="BG23" s="121">
        <f>S23+W23+AA23+AE23+AI23+AU23+AM23+AQ23</f>
        <v>8</v>
      </c>
      <c r="BH23" s="25">
        <f>T23+X23+AB23+AF23+AJ23+AV23+AN23+AR23</f>
        <v>1</v>
      </c>
      <c r="BI23" s="25">
        <f>U23+Y23+AC23+AG23+AK23+AW23+AO23+AS23</f>
        <v>2</v>
      </c>
      <c r="BJ23" s="24">
        <f>SUM(BG23:BI23)</f>
        <v>11</v>
      </c>
      <c r="BK23" s="121">
        <f>AY23+BC23+BG23</f>
        <v>8</v>
      </c>
      <c r="BL23" s="133">
        <f>AZ23+BD23+BH23</f>
        <v>1</v>
      </c>
      <c r="BM23" s="25">
        <f>BA23+BE23+BI23</f>
        <v>2</v>
      </c>
      <c r="BN23" s="24">
        <f>BK23+BL23+BM23</f>
        <v>11</v>
      </c>
      <c r="BO23" s="25">
        <f>AY23*6+AZ23*4+BA23*2+BC23*4.5+BD23*3+BE23*1.5+BG23*3+BH23*2+BI23*1</f>
        <v>28</v>
      </c>
      <c r="BP23" t="s">
        <v>415</v>
      </c>
    </row>
    <row r="24" spans="1:68" ht="14.25" thickBot="1" thickTop="1">
      <c r="A24" s="105">
        <f>RANK(BO24,$BO$4:$BO$264)</f>
        <v>21</v>
      </c>
      <c r="B24" s="113" t="s">
        <v>261</v>
      </c>
      <c r="C24" s="115"/>
      <c r="D24" s="116">
        <v>1</v>
      </c>
      <c r="E24" s="116"/>
      <c r="F24" s="117">
        <f>C24+D24+E24</f>
        <v>1</v>
      </c>
      <c r="G24" s="116"/>
      <c r="H24" s="116"/>
      <c r="I24" s="116"/>
      <c r="J24" s="117">
        <f>G24+H24+I24</f>
        <v>0</v>
      </c>
      <c r="K24" s="116"/>
      <c r="L24" s="116"/>
      <c r="M24" s="116"/>
      <c r="N24" s="117">
        <f>K24+L24+M24</f>
        <v>0</v>
      </c>
      <c r="O24" s="116"/>
      <c r="P24" s="116">
        <v>2</v>
      </c>
      <c r="Q24" s="116"/>
      <c r="R24" s="117">
        <f>O24+P24+Q24</f>
        <v>2</v>
      </c>
      <c r="S24" s="118"/>
      <c r="T24" s="116"/>
      <c r="U24" s="116"/>
      <c r="V24" s="117">
        <f>S24+T24+U24</f>
        <v>0</v>
      </c>
      <c r="W24" s="116"/>
      <c r="X24" s="116"/>
      <c r="Y24" s="116"/>
      <c r="Z24" s="117">
        <f>W24+X24+Y24</f>
        <v>0</v>
      </c>
      <c r="AA24" s="116"/>
      <c r="AB24" s="116"/>
      <c r="AC24" s="116"/>
      <c r="AD24" s="117">
        <f>AA24+AB24+AC24</f>
        <v>0</v>
      </c>
      <c r="AE24" s="118"/>
      <c r="AF24" s="116"/>
      <c r="AG24" s="116"/>
      <c r="AH24" s="117">
        <f>AE24+AF24+AG24</f>
        <v>0</v>
      </c>
      <c r="AI24" s="116"/>
      <c r="AJ24" s="116"/>
      <c r="AK24" s="116"/>
      <c r="AL24" s="117">
        <f>AI24+AJ24+AK24</f>
        <v>0</v>
      </c>
      <c r="AM24" s="118"/>
      <c r="AN24" s="118"/>
      <c r="AO24" s="116"/>
      <c r="AP24" s="117">
        <f>AM24+AN24+AO24</f>
        <v>0</v>
      </c>
      <c r="AQ24" s="116">
        <v>2</v>
      </c>
      <c r="AR24" s="116">
        <v>2</v>
      </c>
      <c r="AS24" s="116">
        <v>3</v>
      </c>
      <c r="AT24" s="117">
        <f>AQ24+AR24+AS24</f>
        <v>7</v>
      </c>
      <c r="AU24" s="116"/>
      <c r="AV24" s="116"/>
      <c r="AW24" s="116"/>
      <c r="AX24" s="24">
        <f>AU24+AV24+AW24</f>
        <v>0</v>
      </c>
      <c r="AY24" s="25">
        <f>C24</f>
        <v>0</v>
      </c>
      <c r="AZ24" s="25">
        <f>D24</f>
        <v>1</v>
      </c>
      <c r="BA24" s="25">
        <f>E24</f>
        <v>0</v>
      </c>
      <c r="BB24" s="24">
        <f>SUM(AY24:BA24)</f>
        <v>1</v>
      </c>
      <c r="BC24" s="25">
        <f>G24+K24+O24</f>
        <v>0</v>
      </c>
      <c r="BD24" s="25">
        <f>H24+L24+P24</f>
        <v>2</v>
      </c>
      <c r="BE24" s="25">
        <f>I24+M24+Q24</f>
        <v>0</v>
      </c>
      <c r="BF24" s="24">
        <f>SUM(BC24:BE24)</f>
        <v>2</v>
      </c>
      <c r="BG24" s="121">
        <f>S24+W24+AA24+AE24+AI24+AU24+AM24+AQ24</f>
        <v>2</v>
      </c>
      <c r="BH24" s="25">
        <f>T24+X24+AB24+AF24+AJ24+AV24+AN24+AR24</f>
        <v>2</v>
      </c>
      <c r="BI24" s="25">
        <f>U24+Y24+AC24+AG24+AK24+AW24+AO24+AS24</f>
        <v>3</v>
      </c>
      <c r="BJ24" s="24">
        <f>SUM(BG24:BI24)</f>
        <v>7</v>
      </c>
      <c r="BK24" s="121">
        <f>AY24+BC24+BG24</f>
        <v>2</v>
      </c>
      <c r="BL24" s="133">
        <f>AZ24+BD24+BH24</f>
        <v>5</v>
      </c>
      <c r="BM24" s="25">
        <f>BA24+BE24+BI24</f>
        <v>3</v>
      </c>
      <c r="BN24" s="24">
        <f>BK24+BL24+BM24</f>
        <v>10</v>
      </c>
      <c r="BO24" s="25">
        <f>AY24*6+AZ24*4+BA24*2+BC24*4.5+BD24*3+BE24*1.5+BG24*3+BH24*2+BI24*1</f>
        <v>23</v>
      </c>
      <c r="BP24" t="s">
        <v>415</v>
      </c>
    </row>
    <row r="25" spans="1:68" ht="14.25" thickBot="1" thickTop="1">
      <c r="A25" s="105">
        <f>RANK(BO25,$BO$4:$BO$264)</f>
        <v>21</v>
      </c>
      <c r="B25" s="113" t="s">
        <v>30</v>
      </c>
      <c r="C25" s="115">
        <v>2</v>
      </c>
      <c r="D25" s="116"/>
      <c r="E25" s="116"/>
      <c r="F25" s="117">
        <f>C25+D25+E25</f>
        <v>2</v>
      </c>
      <c r="G25" s="116"/>
      <c r="H25" s="116"/>
      <c r="I25" s="116"/>
      <c r="J25" s="117">
        <f>G25+H25+I25</f>
        <v>0</v>
      </c>
      <c r="K25" s="116"/>
      <c r="L25" s="116"/>
      <c r="M25" s="116"/>
      <c r="N25" s="117">
        <f>K25+L25+M25</f>
        <v>0</v>
      </c>
      <c r="O25" s="116"/>
      <c r="P25" s="116"/>
      <c r="Q25" s="116"/>
      <c r="R25" s="117">
        <f>O25+P25+Q25</f>
        <v>0</v>
      </c>
      <c r="S25" s="118"/>
      <c r="T25" s="116"/>
      <c r="U25" s="116"/>
      <c r="V25" s="117">
        <f>S25+T25+U25</f>
        <v>0</v>
      </c>
      <c r="W25" s="116"/>
      <c r="X25" s="116"/>
      <c r="Y25" s="116"/>
      <c r="Z25" s="117">
        <f>W25+X25+Y25</f>
        <v>0</v>
      </c>
      <c r="AA25" s="116"/>
      <c r="AB25" s="116"/>
      <c r="AC25" s="116"/>
      <c r="AD25" s="117">
        <f>AA25+AB25+AC25</f>
        <v>0</v>
      </c>
      <c r="AE25" s="118"/>
      <c r="AF25" s="116"/>
      <c r="AG25" s="116"/>
      <c r="AH25" s="117">
        <f>AE25+AF25+AG25</f>
        <v>0</v>
      </c>
      <c r="AI25" s="116"/>
      <c r="AJ25" s="116"/>
      <c r="AK25" s="116"/>
      <c r="AL25" s="117">
        <f>AI25+AJ25+AK25</f>
        <v>0</v>
      </c>
      <c r="AM25" s="118"/>
      <c r="AN25" s="118"/>
      <c r="AO25" s="116"/>
      <c r="AP25" s="117">
        <f>AM25+AN25+AO25</f>
        <v>0</v>
      </c>
      <c r="AQ25" s="116">
        <v>3</v>
      </c>
      <c r="AR25" s="116"/>
      <c r="AS25" s="116"/>
      <c r="AT25" s="117">
        <f>AQ25+AR25+AS25</f>
        <v>3</v>
      </c>
      <c r="AU25" s="116"/>
      <c r="AV25" s="116">
        <v>1</v>
      </c>
      <c r="AW25" s="116"/>
      <c r="AX25" s="24">
        <f>AU25+AV25+AW25</f>
        <v>1</v>
      </c>
      <c r="AY25" s="25">
        <f>C25</f>
        <v>2</v>
      </c>
      <c r="AZ25" s="25">
        <f>D25</f>
        <v>0</v>
      </c>
      <c r="BA25" s="25">
        <f>E25</f>
        <v>0</v>
      </c>
      <c r="BB25" s="24">
        <f>SUM(AY25:BA25)</f>
        <v>2</v>
      </c>
      <c r="BC25" s="25">
        <f>G25+K25+O25</f>
        <v>0</v>
      </c>
      <c r="BD25" s="25">
        <f>H25+L25+P25</f>
        <v>0</v>
      </c>
      <c r="BE25" s="25">
        <f>I25+M25+Q25</f>
        <v>0</v>
      </c>
      <c r="BF25" s="24">
        <f>SUM(BC25:BE25)</f>
        <v>0</v>
      </c>
      <c r="BG25" s="121">
        <f>S25+W25+AA25+AE25+AI25+AU25+AM25+AQ25</f>
        <v>3</v>
      </c>
      <c r="BH25" s="25">
        <f>T25+X25+AB25+AF25+AJ25+AV25+AN25+AR25</f>
        <v>1</v>
      </c>
      <c r="BI25" s="25">
        <f>U25+Y25+AC25+AG25+AK25+AW25+AO25+AS25</f>
        <v>0</v>
      </c>
      <c r="BJ25" s="24">
        <f>SUM(BG25:BI25)</f>
        <v>4</v>
      </c>
      <c r="BK25" s="121">
        <f>AY25+BC25+BG25</f>
        <v>5</v>
      </c>
      <c r="BL25" s="133">
        <f>AZ25+BD25+BH25</f>
        <v>1</v>
      </c>
      <c r="BM25" s="25">
        <f>BA25+BE25+BI25</f>
        <v>0</v>
      </c>
      <c r="BN25" s="24">
        <f>BK25+BL25+BM25</f>
        <v>6</v>
      </c>
      <c r="BO25" s="25">
        <f>AY25*6+AZ25*4+BA25*2+BC25*4.5+BD25*3+BE25*1.5+BG25*3+BH25*2+BI25*1</f>
        <v>23</v>
      </c>
      <c r="BP25" t="s">
        <v>415</v>
      </c>
    </row>
    <row r="26" spans="1:68" ht="14.25" thickBot="1" thickTop="1">
      <c r="A26" s="105">
        <f>RANK(BO26,$BO$4:$BO$264)</f>
        <v>21</v>
      </c>
      <c r="B26" s="113" t="s">
        <v>239</v>
      </c>
      <c r="C26" s="115"/>
      <c r="D26" s="116">
        <v>3</v>
      </c>
      <c r="E26" s="116"/>
      <c r="F26" s="117">
        <f>C26+D26+E26</f>
        <v>3</v>
      </c>
      <c r="G26" s="116"/>
      <c r="H26" s="116"/>
      <c r="I26" s="116"/>
      <c r="J26" s="117">
        <f>G26+H26+I26</f>
        <v>0</v>
      </c>
      <c r="K26" s="116"/>
      <c r="L26" s="116"/>
      <c r="M26" s="116"/>
      <c r="N26" s="117">
        <f>K26+L26+M26</f>
        <v>0</v>
      </c>
      <c r="O26" s="116"/>
      <c r="P26" s="116"/>
      <c r="Q26" s="116"/>
      <c r="R26" s="117">
        <f>O26+P26+Q26</f>
        <v>0</v>
      </c>
      <c r="S26" s="118"/>
      <c r="T26" s="116">
        <v>1</v>
      </c>
      <c r="U26" s="116"/>
      <c r="V26" s="117">
        <f>S26+T26+U26</f>
        <v>1</v>
      </c>
      <c r="W26" s="116"/>
      <c r="X26" s="116"/>
      <c r="Y26" s="116"/>
      <c r="Z26" s="117">
        <f>W26+X26+Y26</f>
        <v>0</v>
      </c>
      <c r="AA26" s="116"/>
      <c r="AB26" s="116">
        <v>2</v>
      </c>
      <c r="AC26" s="116"/>
      <c r="AD26" s="117">
        <f>AA26+AB26+AC26</f>
        <v>2</v>
      </c>
      <c r="AE26" s="118"/>
      <c r="AF26" s="116"/>
      <c r="AG26" s="116"/>
      <c r="AH26" s="117">
        <f>AE26+AF26+AG26</f>
        <v>0</v>
      </c>
      <c r="AI26" s="116">
        <v>1</v>
      </c>
      <c r="AJ26" s="116">
        <v>1</v>
      </c>
      <c r="AK26" s="116"/>
      <c r="AL26" s="117">
        <f>AI26+AJ26+AK26</f>
        <v>2</v>
      </c>
      <c r="AM26" s="118"/>
      <c r="AN26" s="118"/>
      <c r="AO26" s="116"/>
      <c r="AP26" s="117">
        <f>AM26+AN26+AO26</f>
        <v>0</v>
      </c>
      <c r="AQ26" s="116"/>
      <c r="AR26" s="116"/>
      <c r="AS26" s="116"/>
      <c r="AT26" s="117">
        <f>AQ26+AR26+AS26</f>
        <v>0</v>
      </c>
      <c r="AU26" s="116"/>
      <c r="AV26" s="116"/>
      <c r="AW26" s="116"/>
      <c r="AX26" s="24">
        <f>AU26+AV26+AW26</f>
        <v>0</v>
      </c>
      <c r="AY26" s="25">
        <f>C26</f>
        <v>0</v>
      </c>
      <c r="AZ26" s="25">
        <f>D26</f>
        <v>3</v>
      </c>
      <c r="BA26" s="25">
        <f>E26</f>
        <v>0</v>
      </c>
      <c r="BB26" s="24">
        <f>SUM(AY26:BA26)</f>
        <v>3</v>
      </c>
      <c r="BC26" s="25">
        <f>G26+K26+O26</f>
        <v>0</v>
      </c>
      <c r="BD26" s="25">
        <f>H26+L26+P26</f>
        <v>0</v>
      </c>
      <c r="BE26" s="25">
        <f>I26+M26+Q26</f>
        <v>0</v>
      </c>
      <c r="BF26" s="24">
        <f>SUM(BC26:BE26)</f>
        <v>0</v>
      </c>
      <c r="BG26" s="121">
        <f>S26+W26+AA26+AE26+AI26+AU26+AM26+AQ26</f>
        <v>1</v>
      </c>
      <c r="BH26" s="25">
        <f>T26+X26+AB26+AF26+AJ26+AV26+AN26+AR26</f>
        <v>4</v>
      </c>
      <c r="BI26" s="25">
        <f>U26+Y26+AC26+AG26+AK26+AW26+AO26+AS26</f>
        <v>0</v>
      </c>
      <c r="BJ26" s="24">
        <f>SUM(BG26:BI26)</f>
        <v>5</v>
      </c>
      <c r="BK26" s="121">
        <f>AY26+BC26+BG26</f>
        <v>1</v>
      </c>
      <c r="BL26" s="133">
        <f>AZ26+BD26+BH26</f>
        <v>7</v>
      </c>
      <c r="BM26" s="25">
        <f>BA26+BE26+BI26</f>
        <v>0</v>
      </c>
      <c r="BN26" s="24">
        <f>BK26+BL26+BM26</f>
        <v>8</v>
      </c>
      <c r="BO26" s="25">
        <f>AY26*6+AZ26*4+BA26*2+BC26*4.5+BD26*3+BE26*1.5+BG26*3+BH26*2+BI26*1</f>
        <v>23</v>
      </c>
      <c r="BP26" t="s">
        <v>415</v>
      </c>
    </row>
    <row r="27" spans="1:68" ht="14.25" thickBot="1" thickTop="1">
      <c r="A27" s="105">
        <f>RANK(BO27,$BO$4:$BO$264)</f>
        <v>24</v>
      </c>
      <c r="B27" s="113" t="s">
        <v>51</v>
      </c>
      <c r="C27" s="115">
        <v>2</v>
      </c>
      <c r="D27" s="116">
        <v>2</v>
      </c>
      <c r="E27" s="116"/>
      <c r="F27" s="117">
        <f>C27+D27+E27</f>
        <v>4</v>
      </c>
      <c r="G27" s="116"/>
      <c r="H27" s="116"/>
      <c r="I27" s="116"/>
      <c r="J27" s="117">
        <f>G27+H27+I27</f>
        <v>0</v>
      </c>
      <c r="K27" s="116"/>
      <c r="L27" s="116"/>
      <c r="M27" s="116"/>
      <c r="N27" s="117">
        <f>K27+L27+M27</f>
        <v>0</v>
      </c>
      <c r="O27" s="116"/>
      <c r="P27" s="116"/>
      <c r="Q27" s="116"/>
      <c r="R27" s="117">
        <f>O27+P27+Q27</f>
        <v>0</v>
      </c>
      <c r="S27" s="118"/>
      <c r="T27" s="116"/>
      <c r="U27" s="116"/>
      <c r="V27" s="117">
        <f>S27+T27+U27</f>
        <v>0</v>
      </c>
      <c r="W27" s="116"/>
      <c r="X27" s="116"/>
      <c r="Y27" s="116"/>
      <c r="Z27" s="117">
        <f>W27+X27+Y27</f>
        <v>0</v>
      </c>
      <c r="AA27" s="116"/>
      <c r="AB27" s="116">
        <v>1</v>
      </c>
      <c r="AC27" s="116"/>
      <c r="AD27" s="117">
        <f>AA27+AB27+AC27</f>
        <v>1</v>
      </c>
      <c r="AE27" s="118"/>
      <c r="AF27" s="116"/>
      <c r="AG27" s="116"/>
      <c r="AH27" s="117">
        <f>AE27+AF27+AG27</f>
        <v>0</v>
      </c>
      <c r="AI27" s="116"/>
      <c r="AJ27" s="116"/>
      <c r="AK27" s="116"/>
      <c r="AL27" s="117">
        <f>AI27+AJ27+AK27</f>
        <v>0</v>
      </c>
      <c r="AM27" s="118"/>
      <c r="AN27" s="118"/>
      <c r="AO27" s="116"/>
      <c r="AP27" s="117">
        <f>AM27+AN27+AO27</f>
        <v>0</v>
      </c>
      <c r="AQ27" s="116"/>
      <c r="AR27" s="116"/>
      <c r="AS27" s="116"/>
      <c r="AT27" s="117">
        <f>AQ27+AR27+AS27</f>
        <v>0</v>
      </c>
      <c r="AU27" s="116"/>
      <c r="AV27" s="116"/>
      <c r="AW27" s="116"/>
      <c r="AX27" s="24">
        <f>AU27+AV27+AW27</f>
        <v>0</v>
      </c>
      <c r="AY27" s="25">
        <f>C27</f>
        <v>2</v>
      </c>
      <c r="AZ27" s="25">
        <f>D27</f>
        <v>2</v>
      </c>
      <c r="BA27" s="25">
        <f>E27</f>
        <v>0</v>
      </c>
      <c r="BB27" s="24">
        <f>SUM(AY27:BA27)</f>
        <v>4</v>
      </c>
      <c r="BC27" s="25">
        <f>G27+K27+O27</f>
        <v>0</v>
      </c>
      <c r="BD27" s="25">
        <f>H27+L27+P27</f>
        <v>0</v>
      </c>
      <c r="BE27" s="25">
        <f>I27+M27+Q27</f>
        <v>0</v>
      </c>
      <c r="BF27" s="24">
        <f>SUM(BC27:BE27)</f>
        <v>0</v>
      </c>
      <c r="BG27" s="121">
        <f>S27+W27+AA27+AE27+AI27+AU27+AM27+AQ27</f>
        <v>0</v>
      </c>
      <c r="BH27" s="25">
        <f>T27+X27+AB27+AF27+AJ27+AV27+AN27+AR27</f>
        <v>1</v>
      </c>
      <c r="BI27" s="25">
        <f>U27+Y27+AC27+AG27+AK27+AW27+AO27+AS27</f>
        <v>0</v>
      </c>
      <c r="BJ27" s="24">
        <f>SUM(BG27:BI27)</f>
        <v>1</v>
      </c>
      <c r="BK27" s="121">
        <f>AY27+BC27+BG27</f>
        <v>2</v>
      </c>
      <c r="BL27" s="133">
        <f>AZ27+BD27+BH27</f>
        <v>3</v>
      </c>
      <c r="BM27" s="25">
        <f>BA27+BE27+BI27</f>
        <v>0</v>
      </c>
      <c r="BN27" s="24">
        <f>BK27+BL27+BM27</f>
        <v>5</v>
      </c>
      <c r="BO27" s="25">
        <f>AY27*6+AZ27*4+BA27*2+BC27*4.5+BD27*3+BE27*1.5+BG27*3+BH27*2+BI27*1</f>
        <v>22</v>
      </c>
      <c r="BP27" t="s">
        <v>415</v>
      </c>
    </row>
    <row r="28" spans="1:68" ht="14.25" thickBot="1" thickTop="1">
      <c r="A28" s="105">
        <f>RANK(BO28,$BO$4:$BO$264)</f>
        <v>25</v>
      </c>
      <c r="B28" s="113" t="s">
        <v>280</v>
      </c>
      <c r="C28" s="115"/>
      <c r="D28" s="116"/>
      <c r="E28" s="116"/>
      <c r="F28" s="117">
        <f>C28+D28+E28</f>
        <v>0</v>
      </c>
      <c r="G28" s="116"/>
      <c r="H28" s="116">
        <v>2</v>
      </c>
      <c r="I28" s="116"/>
      <c r="J28" s="117">
        <f>G28+H28+I28</f>
        <v>2</v>
      </c>
      <c r="K28" s="116"/>
      <c r="L28" s="116"/>
      <c r="M28" s="116"/>
      <c r="N28" s="117">
        <f>K28+L28+M28</f>
        <v>0</v>
      </c>
      <c r="O28" s="116"/>
      <c r="P28" s="116">
        <v>2</v>
      </c>
      <c r="Q28" s="116"/>
      <c r="R28" s="117">
        <f>O28+P28+Q28</f>
        <v>2</v>
      </c>
      <c r="S28" s="118"/>
      <c r="T28" s="116"/>
      <c r="U28" s="116"/>
      <c r="V28" s="117">
        <f>S28+T28+U28</f>
        <v>0</v>
      </c>
      <c r="W28" s="116"/>
      <c r="X28" s="116"/>
      <c r="Y28" s="116"/>
      <c r="Z28" s="117">
        <f>W28+X28+Y28</f>
        <v>0</v>
      </c>
      <c r="AA28" s="116"/>
      <c r="AB28" s="116"/>
      <c r="AC28" s="116"/>
      <c r="AD28" s="117">
        <f>AA28+AB28+AC28</f>
        <v>0</v>
      </c>
      <c r="AE28" s="118"/>
      <c r="AF28" s="116"/>
      <c r="AG28" s="116"/>
      <c r="AH28" s="117">
        <f>AE28+AF28+AG28</f>
        <v>0</v>
      </c>
      <c r="AI28" s="116"/>
      <c r="AJ28" s="116"/>
      <c r="AK28" s="116"/>
      <c r="AL28" s="117">
        <f>AI28+AJ28+AK28</f>
        <v>0</v>
      </c>
      <c r="AM28" s="118">
        <v>3</v>
      </c>
      <c r="AN28" s="118"/>
      <c r="AO28" s="116"/>
      <c r="AP28" s="117">
        <f>AM28+AN28+AO28</f>
        <v>3</v>
      </c>
      <c r="AQ28" s="116"/>
      <c r="AR28" s="116"/>
      <c r="AS28" s="116"/>
      <c r="AT28" s="117">
        <f>AQ28+AR28+AS28</f>
        <v>0</v>
      </c>
      <c r="AU28" s="116"/>
      <c r="AV28" s="116"/>
      <c r="AW28" s="116"/>
      <c r="AX28" s="24">
        <f>AU28+AV28+AW28</f>
        <v>0</v>
      </c>
      <c r="AY28" s="25">
        <f>C28</f>
        <v>0</v>
      </c>
      <c r="AZ28" s="25">
        <f>D28</f>
        <v>0</v>
      </c>
      <c r="BA28" s="25">
        <f>E28</f>
        <v>0</v>
      </c>
      <c r="BB28" s="24">
        <f>SUM(AY28:BA28)</f>
        <v>0</v>
      </c>
      <c r="BC28" s="25">
        <f>G28+K28+O28</f>
        <v>0</v>
      </c>
      <c r="BD28" s="25">
        <f>H28+L28+P28</f>
        <v>4</v>
      </c>
      <c r="BE28" s="25">
        <f>I28+M28+Q28</f>
        <v>0</v>
      </c>
      <c r="BF28" s="24">
        <f>SUM(BC28:BE28)</f>
        <v>4</v>
      </c>
      <c r="BG28" s="121">
        <f>S28+W28+AA28+AE28+AI28+AU28+AM28+AQ28</f>
        <v>3</v>
      </c>
      <c r="BH28" s="25">
        <f>T28+X28+AB28+AF28+AJ28+AV28+AN28+AR28</f>
        <v>0</v>
      </c>
      <c r="BI28" s="25">
        <f>U28+Y28+AC28+AG28+AK28+AW28+AO28+AS28</f>
        <v>0</v>
      </c>
      <c r="BJ28" s="24">
        <f>SUM(BG28:BI28)</f>
        <v>3</v>
      </c>
      <c r="BK28" s="121">
        <f>AY28+BC28+BG28</f>
        <v>3</v>
      </c>
      <c r="BL28" s="133">
        <f>AZ28+BD28+BH28</f>
        <v>4</v>
      </c>
      <c r="BM28" s="25">
        <f>BA28+BE28+BI28</f>
        <v>0</v>
      </c>
      <c r="BN28" s="24">
        <f>BK28+BL28+BM28</f>
        <v>7</v>
      </c>
      <c r="BO28" s="25">
        <f>AY28*6+AZ28*4+BA28*2+BC28*4.5+BD28*3+BE28*1.5+BG28*3+BH28*2+BI28*1</f>
        <v>21</v>
      </c>
      <c r="BP28" t="s">
        <v>415</v>
      </c>
    </row>
    <row r="29" spans="1:68" ht="14.25" thickBot="1" thickTop="1">
      <c r="A29" s="105">
        <f>RANK(BO29,$BO$4:$BO$264)</f>
        <v>25</v>
      </c>
      <c r="B29" s="108" t="s">
        <v>200</v>
      </c>
      <c r="C29" s="115"/>
      <c r="D29" s="116"/>
      <c r="E29" s="116"/>
      <c r="F29" s="117">
        <f>C29+D29+E29</f>
        <v>0</v>
      </c>
      <c r="G29" s="116"/>
      <c r="H29" s="116"/>
      <c r="I29" s="116"/>
      <c r="J29" s="117">
        <f>G29+H29+I29</f>
        <v>0</v>
      </c>
      <c r="K29" s="116"/>
      <c r="L29" s="116">
        <v>2</v>
      </c>
      <c r="M29" s="116"/>
      <c r="N29" s="117">
        <f>K29+L29+M29</f>
        <v>2</v>
      </c>
      <c r="O29" s="116"/>
      <c r="P29" s="116"/>
      <c r="Q29" s="116"/>
      <c r="R29" s="117">
        <f>O29+P29+Q29</f>
        <v>0</v>
      </c>
      <c r="S29" s="118"/>
      <c r="T29" s="116"/>
      <c r="U29" s="116"/>
      <c r="V29" s="117">
        <f>S29+T29+U29</f>
        <v>0</v>
      </c>
      <c r="W29" s="116">
        <v>1</v>
      </c>
      <c r="X29" s="116"/>
      <c r="Y29" s="116"/>
      <c r="Z29" s="117">
        <f>W29+X29+Y29</f>
        <v>1</v>
      </c>
      <c r="AA29" s="116"/>
      <c r="AB29" s="116">
        <v>2</v>
      </c>
      <c r="AC29" s="116"/>
      <c r="AD29" s="117">
        <f>AA29+AB29+AC29</f>
        <v>2</v>
      </c>
      <c r="AE29" s="118"/>
      <c r="AF29" s="116"/>
      <c r="AG29" s="116"/>
      <c r="AH29" s="117">
        <f>AE29+AF29+AG29</f>
        <v>0</v>
      </c>
      <c r="AI29" s="116"/>
      <c r="AJ29" s="116">
        <v>2</v>
      </c>
      <c r="AK29" s="116"/>
      <c r="AL29" s="117">
        <f>AI29+AJ29+AK29</f>
        <v>2</v>
      </c>
      <c r="AM29" s="118"/>
      <c r="AN29" s="118"/>
      <c r="AO29" s="116"/>
      <c r="AP29" s="117">
        <f>AM29+AN29+AO29</f>
        <v>0</v>
      </c>
      <c r="AQ29" s="116"/>
      <c r="AR29" s="116">
        <v>1</v>
      </c>
      <c r="AS29" s="116">
        <v>2</v>
      </c>
      <c r="AT29" s="117">
        <f>AQ29+AR29+AS29</f>
        <v>3</v>
      </c>
      <c r="AU29" s="116"/>
      <c r="AV29" s="116"/>
      <c r="AW29" s="116"/>
      <c r="AX29" s="24">
        <f>AU29+AV29+AW29</f>
        <v>0</v>
      </c>
      <c r="AY29" s="25">
        <f>C29</f>
        <v>0</v>
      </c>
      <c r="AZ29" s="25">
        <f>D29</f>
        <v>0</v>
      </c>
      <c r="BA29" s="25">
        <f>E29</f>
        <v>0</v>
      </c>
      <c r="BB29" s="24">
        <f>SUM(AY29:BA29)</f>
        <v>0</v>
      </c>
      <c r="BC29" s="25">
        <f>G29+K29+O29</f>
        <v>0</v>
      </c>
      <c r="BD29" s="25">
        <f>H29+L29+P29</f>
        <v>2</v>
      </c>
      <c r="BE29" s="25">
        <f>I29+M29+Q29</f>
        <v>0</v>
      </c>
      <c r="BF29" s="24">
        <f>SUM(BC29:BE29)</f>
        <v>2</v>
      </c>
      <c r="BG29" s="121">
        <f>S29+W29+AA29+AE29+AI29+AU29+AM29+AQ29</f>
        <v>1</v>
      </c>
      <c r="BH29" s="25">
        <f>T29+X29+AB29+AF29+AJ29+AV29+AN29+AR29</f>
        <v>5</v>
      </c>
      <c r="BI29" s="25">
        <f>U29+Y29+AC29+AG29+AK29+AW29+AO29+AS29</f>
        <v>2</v>
      </c>
      <c r="BJ29" s="24">
        <f>SUM(BG29:BI29)</f>
        <v>8</v>
      </c>
      <c r="BK29" s="121">
        <f>AY29+BC29+BG29</f>
        <v>1</v>
      </c>
      <c r="BL29" s="133">
        <f>AZ29+BD29+BH29</f>
        <v>7</v>
      </c>
      <c r="BM29" s="25">
        <f>BA29+BE29+BI29</f>
        <v>2</v>
      </c>
      <c r="BN29" s="24">
        <f>BK29+BL29+BM29</f>
        <v>10</v>
      </c>
      <c r="BO29" s="25">
        <f>AY29*6+AZ29*4+BA29*2+BC29*4.5+BD29*3+BE29*1.5+BG29*3+BH29*2+BI29*1</f>
        <v>21</v>
      </c>
      <c r="BP29" t="s">
        <v>415</v>
      </c>
    </row>
    <row r="30" spans="1:68" ht="14.25" thickBot="1" thickTop="1">
      <c r="A30" s="105">
        <f>RANK(BO30,$BO$4:$BO$264)</f>
        <v>25</v>
      </c>
      <c r="B30" s="113" t="s">
        <v>268</v>
      </c>
      <c r="C30" s="115"/>
      <c r="D30" s="116"/>
      <c r="E30" s="116"/>
      <c r="F30" s="117">
        <f>C30+D30+E30</f>
        <v>0</v>
      </c>
      <c r="G30" s="116"/>
      <c r="H30" s="116"/>
      <c r="I30" s="116"/>
      <c r="J30" s="117">
        <f>G30+H30+I30</f>
        <v>0</v>
      </c>
      <c r="K30" s="116"/>
      <c r="L30" s="116"/>
      <c r="M30" s="116"/>
      <c r="N30" s="117">
        <f>K30+L30+M30</f>
        <v>0</v>
      </c>
      <c r="O30" s="116"/>
      <c r="P30" s="116"/>
      <c r="Q30" s="116"/>
      <c r="R30" s="117">
        <f>O30+P30+Q30</f>
        <v>0</v>
      </c>
      <c r="S30" s="118"/>
      <c r="T30" s="116"/>
      <c r="U30" s="116"/>
      <c r="V30" s="117">
        <f>S30+T30+U30</f>
        <v>0</v>
      </c>
      <c r="W30" s="116"/>
      <c r="X30" s="116"/>
      <c r="Y30" s="116"/>
      <c r="Z30" s="117">
        <f>W30+X30+Y30</f>
        <v>0</v>
      </c>
      <c r="AA30" s="116"/>
      <c r="AB30" s="116"/>
      <c r="AC30" s="116"/>
      <c r="AD30" s="117">
        <f>AA30+AB30+AC30</f>
        <v>0</v>
      </c>
      <c r="AE30" s="118"/>
      <c r="AF30" s="116"/>
      <c r="AG30" s="116"/>
      <c r="AH30" s="117">
        <f>AE30+AF30+AG30</f>
        <v>0</v>
      </c>
      <c r="AI30" s="116"/>
      <c r="AJ30" s="116"/>
      <c r="AK30" s="116"/>
      <c r="AL30" s="117">
        <f>AI30+AJ30+AK30</f>
        <v>0</v>
      </c>
      <c r="AM30" s="118">
        <v>3</v>
      </c>
      <c r="AN30" s="118"/>
      <c r="AO30" s="116"/>
      <c r="AP30" s="117">
        <f>AM30+AN30+AO30</f>
        <v>3</v>
      </c>
      <c r="AQ30" s="116">
        <v>1</v>
      </c>
      <c r="AR30" s="116">
        <v>3</v>
      </c>
      <c r="AS30" s="116">
        <v>3</v>
      </c>
      <c r="AT30" s="117">
        <f>AQ30+AR30+AS30</f>
        <v>7</v>
      </c>
      <c r="AU30" s="116"/>
      <c r="AV30" s="116"/>
      <c r="AW30" s="116"/>
      <c r="AX30" s="24">
        <f>AU30+AV30+AW30</f>
        <v>0</v>
      </c>
      <c r="AY30" s="25">
        <f>C30</f>
        <v>0</v>
      </c>
      <c r="AZ30" s="25">
        <f>D30</f>
        <v>0</v>
      </c>
      <c r="BA30" s="25">
        <f>E30</f>
        <v>0</v>
      </c>
      <c r="BB30" s="24">
        <f>SUM(AY30:BA30)</f>
        <v>0</v>
      </c>
      <c r="BC30" s="25">
        <f>G30+K30+O30</f>
        <v>0</v>
      </c>
      <c r="BD30" s="25">
        <f>H30+L30+P30</f>
        <v>0</v>
      </c>
      <c r="BE30" s="25">
        <f>I30+M30+Q30</f>
        <v>0</v>
      </c>
      <c r="BF30" s="24">
        <f>SUM(BC30:BE30)</f>
        <v>0</v>
      </c>
      <c r="BG30" s="121">
        <f>S30+W30+AA30+AE30+AI30+AU30+AM30+AQ30</f>
        <v>4</v>
      </c>
      <c r="BH30" s="25">
        <f>T30+X30+AB30+AF30+AJ30+AV30+AN30+AR30</f>
        <v>3</v>
      </c>
      <c r="BI30" s="25">
        <f>U30+Y30+AC30+AG30+AK30+AW30+AO30+AS30</f>
        <v>3</v>
      </c>
      <c r="BJ30" s="24">
        <f>SUM(BG30:BI30)</f>
        <v>10</v>
      </c>
      <c r="BK30" s="121">
        <f>AY30+BC30+BG30</f>
        <v>4</v>
      </c>
      <c r="BL30" s="133">
        <f>AZ30+BD30+BH30</f>
        <v>3</v>
      </c>
      <c r="BM30" s="25">
        <f>BA30+BE30+BI30</f>
        <v>3</v>
      </c>
      <c r="BN30" s="24">
        <f>BK30+BL30+BM30</f>
        <v>10</v>
      </c>
      <c r="BO30" s="25">
        <f>AY30*6+AZ30*4+BA30*2+BC30*4.5+BD30*3+BE30*1.5+BG30*3+BH30*2+BI30*1</f>
        <v>21</v>
      </c>
      <c r="BP30" t="s">
        <v>415</v>
      </c>
    </row>
    <row r="31" spans="1:68" ht="14.25" thickBot="1" thickTop="1">
      <c r="A31" s="105">
        <f>RANK(BO31,$BO$4:$BO$264)</f>
        <v>25</v>
      </c>
      <c r="B31" s="113" t="s">
        <v>148</v>
      </c>
      <c r="C31" s="115"/>
      <c r="D31" s="116"/>
      <c r="E31" s="116"/>
      <c r="F31" s="117">
        <f>C31+D31+E31</f>
        <v>0</v>
      </c>
      <c r="G31" s="116"/>
      <c r="H31" s="116"/>
      <c r="I31" s="116"/>
      <c r="J31" s="117">
        <f>G31+H31+I31</f>
        <v>0</v>
      </c>
      <c r="K31" s="116"/>
      <c r="L31" s="116"/>
      <c r="M31" s="116"/>
      <c r="N31" s="117">
        <f>K31+L31+M31</f>
        <v>0</v>
      </c>
      <c r="O31" s="116"/>
      <c r="P31" s="116"/>
      <c r="Q31" s="116"/>
      <c r="R31" s="117">
        <f>O31+P31+Q31</f>
        <v>0</v>
      </c>
      <c r="S31" s="118"/>
      <c r="T31" s="116"/>
      <c r="U31" s="116"/>
      <c r="V31" s="117">
        <f>S31+T31+U31</f>
        <v>0</v>
      </c>
      <c r="W31" s="116"/>
      <c r="X31" s="116"/>
      <c r="Y31" s="116"/>
      <c r="Z31" s="117">
        <f>W31+X31+Y31</f>
        <v>0</v>
      </c>
      <c r="AA31" s="116"/>
      <c r="AB31" s="116"/>
      <c r="AC31" s="116"/>
      <c r="AD31" s="117">
        <f>AA31+AB31+AC31</f>
        <v>0</v>
      </c>
      <c r="AE31" s="118"/>
      <c r="AF31" s="116"/>
      <c r="AG31" s="116"/>
      <c r="AH31" s="117">
        <f>AE31+AF31+AG31</f>
        <v>0</v>
      </c>
      <c r="AI31" s="116"/>
      <c r="AJ31" s="116"/>
      <c r="AK31" s="116"/>
      <c r="AL31" s="117">
        <f>AI31+AJ31+AK31</f>
        <v>0</v>
      </c>
      <c r="AM31" s="118">
        <v>7</v>
      </c>
      <c r="AN31" s="118"/>
      <c r="AO31" s="116"/>
      <c r="AP31" s="117">
        <f>AM31+AN31+AO31</f>
        <v>7</v>
      </c>
      <c r="AQ31" s="116"/>
      <c r="AR31" s="116"/>
      <c r="AS31" s="116"/>
      <c r="AT31" s="117">
        <f>AQ31+AR31+AS31</f>
        <v>0</v>
      </c>
      <c r="AU31" s="116"/>
      <c r="AV31" s="116"/>
      <c r="AW31" s="116"/>
      <c r="AX31" s="24">
        <f>AU31+AV31+AW31</f>
        <v>0</v>
      </c>
      <c r="AY31" s="25">
        <f>C31</f>
        <v>0</v>
      </c>
      <c r="AZ31" s="25">
        <f>D31</f>
        <v>0</v>
      </c>
      <c r="BA31" s="25">
        <f>E31</f>
        <v>0</v>
      </c>
      <c r="BB31" s="24">
        <f>SUM(AY31:BA31)</f>
        <v>0</v>
      </c>
      <c r="BC31" s="25">
        <f>G31+K31+O31</f>
        <v>0</v>
      </c>
      <c r="BD31" s="25">
        <f>H31+L31+P31</f>
        <v>0</v>
      </c>
      <c r="BE31" s="25">
        <f>I31+M31+Q31</f>
        <v>0</v>
      </c>
      <c r="BF31" s="24">
        <f>SUM(BC31:BE31)</f>
        <v>0</v>
      </c>
      <c r="BG31" s="121">
        <f>S31+W31+AA31+AE31+AI31+AU31+AM31+AQ31</f>
        <v>7</v>
      </c>
      <c r="BH31" s="25">
        <f>T31+X31+AB31+AF31+AJ31+AV31+AN31+AR31</f>
        <v>0</v>
      </c>
      <c r="BI31" s="25">
        <f>U31+Y31+AC31+AG31+AK31+AW31+AO31+AS31</f>
        <v>0</v>
      </c>
      <c r="BJ31" s="24">
        <f>SUM(BG31:BI31)</f>
        <v>7</v>
      </c>
      <c r="BK31" s="121">
        <f>AY31+BC31+BG31</f>
        <v>7</v>
      </c>
      <c r="BL31" s="133">
        <f>AZ31+BD31+BH31</f>
        <v>0</v>
      </c>
      <c r="BM31" s="25">
        <f>BA31+BE31+BI31</f>
        <v>0</v>
      </c>
      <c r="BN31" s="24">
        <f>BK31+BL31+BM31</f>
        <v>7</v>
      </c>
      <c r="BO31" s="25">
        <f>AY31*6+AZ31*4+BA31*2+BC31*4.5+BD31*3+BE31*1.5+BG31*3+BH31*2+BI31*1</f>
        <v>21</v>
      </c>
      <c r="BP31" t="s">
        <v>415</v>
      </c>
    </row>
    <row r="32" spans="1:68" ht="14.25" thickBot="1" thickTop="1">
      <c r="A32" s="105">
        <f>RANK(BO32,$BO$4:$BO$264)</f>
        <v>29</v>
      </c>
      <c r="B32" s="113" t="s">
        <v>101</v>
      </c>
      <c r="C32" s="115"/>
      <c r="D32" s="116">
        <v>1</v>
      </c>
      <c r="E32" s="116"/>
      <c r="F32" s="117">
        <f>C32+D32+E32</f>
        <v>1</v>
      </c>
      <c r="G32" s="116"/>
      <c r="H32" s="116"/>
      <c r="I32" s="116"/>
      <c r="J32" s="117">
        <f>G32+H32+I32</f>
        <v>0</v>
      </c>
      <c r="K32" s="116"/>
      <c r="L32" s="116"/>
      <c r="M32" s="116"/>
      <c r="N32" s="117">
        <f>K32+L32+M32</f>
        <v>0</v>
      </c>
      <c r="O32" s="116"/>
      <c r="P32" s="116"/>
      <c r="Q32" s="116"/>
      <c r="R32" s="117">
        <f>O32+P32+Q32</f>
        <v>0</v>
      </c>
      <c r="S32" s="118"/>
      <c r="T32" s="116"/>
      <c r="U32" s="116"/>
      <c r="V32" s="117">
        <f>S32+T32+U32</f>
        <v>0</v>
      </c>
      <c r="W32" s="116"/>
      <c r="X32" s="116"/>
      <c r="Y32" s="116"/>
      <c r="Z32" s="117">
        <f>W32+X32+Y32</f>
        <v>0</v>
      </c>
      <c r="AA32" s="116"/>
      <c r="AB32" s="116"/>
      <c r="AC32" s="116"/>
      <c r="AD32" s="117">
        <f>AA32+AB32+AC32</f>
        <v>0</v>
      </c>
      <c r="AE32" s="118"/>
      <c r="AF32" s="116"/>
      <c r="AG32" s="116"/>
      <c r="AH32" s="117">
        <f>AE32+AF32+AG32</f>
        <v>0</v>
      </c>
      <c r="AI32" s="116"/>
      <c r="AJ32" s="116"/>
      <c r="AK32" s="116"/>
      <c r="AL32" s="117">
        <f>AI32+AJ32+AK32</f>
        <v>0</v>
      </c>
      <c r="AM32" s="118"/>
      <c r="AN32" s="118"/>
      <c r="AO32" s="116"/>
      <c r="AP32" s="117">
        <f>AM32+AN32+AO32</f>
        <v>0</v>
      </c>
      <c r="AQ32" s="116">
        <v>3</v>
      </c>
      <c r="AR32" s="116">
        <v>1</v>
      </c>
      <c r="AS32" s="116">
        <v>5</v>
      </c>
      <c r="AT32" s="117">
        <f>AQ32+AR32+AS32</f>
        <v>9</v>
      </c>
      <c r="AU32" s="116"/>
      <c r="AV32" s="116"/>
      <c r="AW32" s="116"/>
      <c r="AX32" s="24">
        <f>AU32+AV32+AW32</f>
        <v>0</v>
      </c>
      <c r="AY32" s="25">
        <f>C32</f>
        <v>0</v>
      </c>
      <c r="AZ32" s="25">
        <f>D32</f>
        <v>1</v>
      </c>
      <c r="BA32" s="25">
        <f>E32</f>
        <v>0</v>
      </c>
      <c r="BB32" s="24">
        <f>SUM(AY32:BA32)</f>
        <v>1</v>
      </c>
      <c r="BC32" s="25">
        <f>G32+K32+O32</f>
        <v>0</v>
      </c>
      <c r="BD32" s="25">
        <f>H32+L32+P32</f>
        <v>0</v>
      </c>
      <c r="BE32" s="25">
        <f>I32+M32+Q32</f>
        <v>0</v>
      </c>
      <c r="BF32" s="24">
        <f>SUM(BC32:BE32)</f>
        <v>0</v>
      </c>
      <c r="BG32" s="121">
        <f>S32+W32+AA32+AE32+AI32+AU32+AM32+AQ32</f>
        <v>3</v>
      </c>
      <c r="BH32" s="25">
        <f>T32+X32+AB32+AF32+AJ32+AV32+AN32+AR32</f>
        <v>1</v>
      </c>
      <c r="BI32" s="25">
        <f>U32+Y32+AC32+AG32+AK32+AW32+AO32+AS32</f>
        <v>5</v>
      </c>
      <c r="BJ32" s="24">
        <f>SUM(BG32:BI32)</f>
        <v>9</v>
      </c>
      <c r="BK32" s="121">
        <f>AY32+BC32+BG32</f>
        <v>3</v>
      </c>
      <c r="BL32" s="133">
        <f>AZ32+BD32+BH32</f>
        <v>2</v>
      </c>
      <c r="BM32" s="25">
        <f>BA32+BE32+BI32</f>
        <v>5</v>
      </c>
      <c r="BN32" s="24">
        <f>BK32+BL32+BM32</f>
        <v>10</v>
      </c>
      <c r="BO32" s="25">
        <f>AY32*6+AZ32*4+BA32*2+BC32*4.5+BD32*3+BE32*1.5+BG32*3+BH32*2+BI32*1</f>
        <v>20</v>
      </c>
      <c r="BP32" t="s">
        <v>415</v>
      </c>
    </row>
    <row r="33" spans="1:68" ht="14.25" thickBot="1" thickTop="1">
      <c r="A33" s="105">
        <f>RANK(BO33,$BO$4:$BO$264)</f>
        <v>29</v>
      </c>
      <c r="B33" s="113" t="s">
        <v>48</v>
      </c>
      <c r="C33" s="115">
        <v>1</v>
      </c>
      <c r="D33" s="116"/>
      <c r="E33" s="116"/>
      <c r="F33" s="117">
        <f>C33+D33+E33</f>
        <v>1</v>
      </c>
      <c r="G33" s="116"/>
      <c r="H33" s="116">
        <v>1</v>
      </c>
      <c r="I33" s="116"/>
      <c r="J33" s="117">
        <f>G33+H33+I33</f>
        <v>1</v>
      </c>
      <c r="K33" s="116"/>
      <c r="L33" s="116"/>
      <c r="M33" s="116"/>
      <c r="N33" s="117">
        <f>K33+L33+M33</f>
        <v>0</v>
      </c>
      <c r="O33" s="116"/>
      <c r="P33" s="116"/>
      <c r="Q33" s="116"/>
      <c r="R33" s="117">
        <f>O33+P33+Q33</f>
        <v>0</v>
      </c>
      <c r="S33" s="118"/>
      <c r="T33" s="116">
        <v>2</v>
      </c>
      <c r="U33" s="116"/>
      <c r="V33" s="117">
        <f>S33+T33+U33</f>
        <v>2</v>
      </c>
      <c r="W33" s="116"/>
      <c r="X33" s="116">
        <v>1</v>
      </c>
      <c r="Y33" s="116"/>
      <c r="Z33" s="117">
        <f>W33+X33+Y33</f>
        <v>1</v>
      </c>
      <c r="AA33" s="116">
        <v>1</v>
      </c>
      <c r="AB33" s="116">
        <v>1</v>
      </c>
      <c r="AC33" s="116"/>
      <c r="AD33" s="117">
        <f>AA33+AB33+AC33</f>
        <v>2</v>
      </c>
      <c r="AE33" s="118"/>
      <c r="AF33" s="116"/>
      <c r="AG33" s="116"/>
      <c r="AH33" s="117">
        <f>AE33+AF33+AG33</f>
        <v>0</v>
      </c>
      <c r="AI33" s="116"/>
      <c r="AJ33" s="116"/>
      <c r="AK33" s="116"/>
      <c r="AL33" s="117">
        <f>AI33+AJ33+AK33</f>
        <v>0</v>
      </c>
      <c r="AM33" s="118"/>
      <c r="AN33" s="118"/>
      <c r="AO33" s="116"/>
      <c r="AP33" s="117">
        <f>AM33+AN33+AO33</f>
        <v>0</v>
      </c>
      <c r="AQ33" s="116"/>
      <c r="AR33" s="116"/>
      <c r="AS33" s="116"/>
      <c r="AT33" s="117">
        <f>AQ33+AR33+AS33</f>
        <v>0</v>
      </c>
      <c r="AU33" s="116"/>
      <c r="AV33" s="116"/>
      <c r="AW33" s="116"/>
      <c r="AX33" s="24">
        <f>AU33+AV33+AW33</f>
        <v>0</v>
      </c>
      <c r="AY33" s="25">
        <f>C33</f>
        <v>1</v>
      </c>
      <c r="AZ33" s="25">
        <f>D33</f>
        <v>0</v>
      </c>
      <c r="BA33" s="25">
        <f>E33</f>
        <v>0</v>
      </c>
      <c r="BB33" s="24">
        <f>SUM(AY33:BA33)</f>
        <v>1</v>
      </c>
      <c r="BC33" s="25">
        <f>G33+K33+O33</f>
        <v>0</v>
      </c>
      <c r="BD33" s="25">
        <f>H33+L33+P33</f>
        <v>1</v>
      </c>
      <c r="BE33" s="25">
        <f>I33+M33+Q33</f>
        <v>0</v>
      </c>
      <c r="BF33" s="24">
        <f>SUM(BC33:BE33)</f>
        <v>1</v>
      </c>
      <c r="BG33" s="121">
        <f>S33+W33+AA33+AE33+AI33+AU33+AM33+AQ33</f>
        <v>1</v>
      </c>
      <c r="BH33" s="25">
        <f>T33+X33+AB33+AF33+AJ33+AV33+AN33+AR33</f>
        <v>4</v>
      </c>
      <c r="BI33" s="25">
        <f>U33+Y33+AC33+AG33+AK33+AW33+AO33+AS33</f>
        <v>0</v>
      </c>
      <c r="BJ33" s="24">
        <f>SUM(BG33:BI33)</f>
        <v>5</v>
      </c>
      <c r="BK33" s="121">
        <f>AY33+BC33+BG33</f>
        <v>2</v>
      </c>
      <c r="BL33" s="133">
        <f>AZ33+BD33+BH33</f>
        <v>5</v>
      </c>
      <c r="BM33" s="25">
        <f>BA33+BE33+BI33</f>
        <v>0</v>
      </c>
      <c r="BN33" s="24">
        <f>BK33+BL33+BM33</f>
        <v>7</v>
      </c>
      <c r="BO33" s="25">
        <f>AY33*6+AZ33*4+BA33*2+BC33*4.5+BD33*3+BE33*1.5+BG33*3+BH33*2+BI33*1</f>
        <v>20</v>
      </c>
      <c r="BP33" t="s">
        <v>415</v>
      </c>
    </row>
    <row r="34" spans="1:68" ht="14.25" thickBot="1" thickTop="1">
      <c r="A34" s="105">
        <f>RANK(BO34,$BO$4:$BO$264)</f>
        <v>29</v>
      </c>
      <c r="B34" s="114" t="s">
        <v>130</v>
      </c>
      <c r="C34" s="115"/>
      <c r="D34" s="116"/>
      <c r="E34" s="116"/>
      <c r="F34" s="117">
        <f>C34+D34+E34</f>
        <v>0</v>
      </c>
      <c r="G34" s="116"/>
      <c r="H34" s="116">
        <v>1</v>
      </c>
      <c r="I34" s="116"/>
      <c r="J34" s="117">
        <f>G34+H34+I34</f>
        <v>1</v>
      </c>
      <c r="K34" s="116"/>
      <c r="L34" s="116"/>
      <c r="M34" s="116"/>
      <c r="N34" s="117">
        <f>K34+L34+M34</f>
        <v>0</v>
      </c>
      <c r="O34" s="116"/>
      <c r="P34" s="116"/>
      <c r="Q34" s="116"/>
      <c r="R34" s="117">
        <f>O34+P34+Q34</f>
        <v>0</v>
      </c>
      <c r="S34" s="118"/>
      <c r="T34" s="116">
        <v>1</v>
      </c>
      <c r="U34" s="116"/>
      <c r="V34" s="117">
        <f>S34+T34+U34</f>
        <v>1</v>
      </c>
      <c r="W34" s="116"/>
      <c r="X34" s="116">
        <v>2</v>
      </c>
      <c r="Y34" s="116"/>
      <c r="Z34" s="117">
        <f>W34+X34+Y34</f>
        <v>2</v>
      </c>
      <c r="AA34" s="116"/>
      <c r="AB34" s="116"/>
      <c r="AC34" s="116"/>
      <c r="AD34" s="117">
        <f>AA34+AB34+AC34</f>
        <v>0</v>
      </c>
      <c r="AE34" s="118"/>
      <c r="AF34" s="116"/>
      <c r="AG34" s="116"/>
      <c r="AH34" s="117">
        <f>AE34+AF34+AG34</f>
        <v>0</v>
      </c>
      <c r="AI34" s="116"/>
      <c r="AJ34" s="116"/>
      <c r="AK34" s="116"/>
      <c r="AL34" s="117">
        <f>AI34+AJ34+AK34</f>
        <v>0</v>
      </c>
      <c r="AM34" s="118"/>
      <c r="AN34" s="118"/>
      <c r="AO34" s="116"/>
      <c r="AP34" s="117">
        <f>AM34+AN34+AO34</f>
        <v>0</v>
      </c>
      <c r="AQ34" s="116"/>
      <c r="AR34" s="116">
        <v>2</v>
      </c>
      <c r="AS34" s="116">
        <v>7</v>
      </c>
      <c r="AT34" s="117">
        <f>AQ34+AR34+AS34</f>
        <v>9</v>
      </c>
      <c r="AU34" s="116"/>
      <c r="AV34" s="116"/>
      <c r="AW34" s="116"/>
      <c r="AX34" s="24">
        <f>AU34+AV34+AW34</f>
        <v>0</v>
      </c>
      <c r="AY34" s="25">
        <f>C34</f>
        <v>0</v>
      </c>
      <c r="AZ34" s="25">
        <f>D34</f>
        <v>0</v>
      </c>
      <c r="BA34" s="25">
        <f>E34</f>
        <v>0</v>
      </c>
      <c r="BB34" s="24">
        <f>SUM(AY34:BA34)</f>
        <v>0</v>
      </c>
      <c r="BC34" s="25">
        <f>G34+K34+O34</f>
        <v>0</v>
      </c>
      <c r="BD34" s="25">
        <f>H34+L34+P34</f>
        <v>1</v>
      </c>
      <c r="BE34" s="25">
        <f>I34+M34+Q34</f>
        <v>0</v>
      </c>
      <c r="BF34" s="24">
        <f>SUM(BC34:BE34)</f>
        <v>1</v>
      </c>
      <c r="BG34" s="121">
        <f>S34+W34+AA34+AE34+AI34+AU34+AM34+AQ34</f>
        <v>0</v>
      </c>
      <c r="BH34" s="25">
        <f>T34+X34+AB34+AF34+AJ34+AV34+AN34+AR34</f>
        <v>5</v>
      </c>
      <c r="BI34" s="25">
        <f>U34+Y34+AC34+AG34+AK34+AW34+AO34+AS34</f>
        <v>7</v>
      </c>
      <c r="BJ34" s="24">
        <f>SUM(BG34:BI34)</f>
        <v>12</v>
      </c>
      <c r="BK34" s="121">
        <f>AY34+BC34+BG34</f>
        <v>0</v>
      </c>
      <c r="BL34" s="133">
        <f>AZ34+BD34+BH34</f>
        <v>6</v>
      </c>
      <c r="BM34" s="25">
        <f>BA34+BE34+BI34</f>
        <v>7</v>
      </c>
      <c r="BN34" s="24">
        <f>BK34+BL34+BM34</f>
        <v>13</v>
      </c>
      <c r="BO34" s="25">
        <f>AY34*6+AZ34*4+BA34*2+BC34*4.5+BD34*3+BE34*1.5+BG34*3+BH34*2+BI34*1</f>
        <v>20</v>
      </c>
      <c r="BP34" t="s">
        <v>415</v>
      </c>
    </row>
    <row r="35" spans="1:68" ht="14.25" thickBot="1" thickTop="1">
      <c r="A35" s="105">
        <f>RANK(BO35,$BO$4:$BO$264)</f>
        <v>32</v>
      </c>
      <c r="B35" s="108" t="s">
        <v>114</v>
      </c>
      <c r="C35" s="115"/>
      <c r="D35" s="116">
        <v>1</v>
      </c>
      <c r="E35" s="116"/>
      <c r="F35" s="117">
        <f>C35+D35+E35</f>
        <v>1</v>
      </c>
      <c r="G35" s="116">
        <v>1</v>
      </c>
      <c r="H35" s="116">
        <v>2</v>
      </c>
      <c r="I35" s="116"/>
      <c r="J35" s="117">
        <f>G35+H35+I35</f>
        <v>3</v>
      </c>
      <c r="K35" s="116"/>
      <c r="L35" s="116"/>
      <c r="M35" s="116"/>
      <c r="N35" s="117">
        <f>K35+L35+M35</f>
        <v>0</v>
      </c>
      <c r="O35" s="116"/>
      <c r="P35" s="116"/>
      <c r="Q35" s="116"/>
      <c r="R35" s="117">
        <f>O35+P35+Q35</f>
        <v>0</v>
      </c>
      <c r="S35" s="118">
        <v>1</v>
      </c>
      <c r="T35" s="116"/>
      <c r="U35" s="116"/>
      <c r="V35" s="117">
        <f>S35+T35+U35</f>
        <v>1</v>
      </c>
      <c r="W35" s="116"/>
      <c r="X35" s="116">
        <v>1</v>
      </c>
      <c r="Y35" s="116"/>
      <c r="Z35" s="117">
        <f>W35+X35+Y35</f>
        <v>1</v>
      </c>
      <c r="AA35" s="116"/>
      <c r="AB35" s="116"/>
      <c r="AC35" s="116"/>
      <c r="AD35" s="117">
        <f>AA35+AB35+AC35</f>
        <v>0</v>
      </c>
      <c r="AE35" s="118"/>
      <c r="AF35" s="116"/>
      <c r="AG35" s="116"/>
      <c r="AH35" s="117">
        <f>AE35+AF35+AG35</f>
        <v>0</v>
      </c>
      <c r="AI35" s="116"/>
      <c r="AJ35" s="116"/>
      <c r="AK35" s="116"/>
      <c r="AL35" s="117">
        <f>AI35+AJ35+AK35</f>
        <v>0</v>
      </c>
      <c r="AM35" s="118"/>
      <c r="AN35" s="118"/>
      <c r="AO35" s="116"/>
      <c r="AP35" s="117">
        <f>AM35+AN35+AO35</f>
        <v>0</v>
      </c>
      <c r="AQ35" s="116"/>
      <c r="AR35" s="116"/>
      <c r="AS35" s="116"/>
      <c r="AT35" s="117">
        <f>AQ35+AR35+AS35</f>
        <v>0</v>
      </c>
      <c r="AU35" s="116"/>
      <c r="AV35" s="116"/>
      <c r="AW35" s="116"/>
      <c r="AX35" s="24">
        <f>AU35+AV35+AW35</f>
        <v>0</v>
      </c>
      <c r="AY35" s="25">
        <f>C35</f>
        <v>0</v>
      </c>
      <c r="AZ35" s="25">
        <f>D35</f>
        <v>1</v>
      </c>
      <c r="BA35" s="25">
        <f>E35</f>
        <v>0</v>
      </c>
      <c r="BB35" s="24">
        <f>SUM(AY35:BA35)</f>
        <v>1</v>
      </c>
      <c r="BC35" s="25">
        <f>G35+K35+O35</f>
        <v>1</v>
      </c>
      <c r="BD35" s="25">
        <f>H35+L35+P35</f>
        <v>2</v>
      </c>
      <c r="BE35" s="25">
        <f>I35+M35+Q35</f>
        <v>0</v>
      </c>
      <c r="BF35" s="24">
        <f>SUM(BC35:BE35)</f>
        <v>3</v>
      </c>
      <c r="BG35" s="121">
        <f>S35+W35+AA35+AE35+AI35+AU35+AM35+AQ35</f>
        <v>1</v>
      </c>
      <c r="BH35" s="25">
        <f>T35+X35+AB35+AF35+AJ35+AV35+AN35+AR35</f>
        <v>1</v>
      </c>
      <c r="BI35" s="25">
        <f>U35+Y35+AC35+AG35+AK35+AW35+AO35+AS35</f>
        <v>0</v>
      </c>
      <c r="BJ35" s="24">
        <f>SUM(BG35:BI35)</f>
        <v>2</v>
      </c>
      <c r="BK35" s="121">
        <f>AY35+BC35+BG35</f>
        <v>2</v>
      </c>
      <c r="BL35" s="133">
        <f>AZ35+BD35+BH35</f>
        <v>4</v>
      </c>
      <c r="BM35" s="25">
        <f>BA35+BE35+BI35</f>
        <v>0</v>
      </c>
      <c r="BN35" s="24">
        <f>BK35+BL35+BM35</f>
        <v>6</v>
      </c>
      <c r="BO35" s="25">
        <f>AY35*6+AZ35*4+BA35*2+BC35*4.5+BD35*3+BE35*1.5+BG35*3+BH35*2+BI35*1</f>
        <v>19.5</v>
      </c>
      <c r="BP35" t="s">
        <v>415</v>
      </c>
    </row>
    <row r="36" spans="1:68" ht="14.25" thickBot="1" thickTop="1">
      <c r="A36" s="105">
        <f>RANK(BO36,$BO$4:$BO$264)</f>
        <v>33</v>
      </c>
      <c r="B36" s="113" t="s">
        <v>146</v>
      </c>
      <c r="C36" s="115"/>
      <c r="D36" s="116">
        <v>1</v>
      </c>
      <c r="E36" s="116"/>
      <c r="F36" s="117">
        <f>C36+D36+E36</f>
        <v>1</v>
      </c>
      <c r="G36" s="116"/>
      <c r="H36" s="116">
        <v>1</v>
      </c>
      <c r="I36" s="116"/>
      <c r="J36" s="117">
        <f>G36+H36+I36</f>
        <v>1</v>
      </c>
      <c r="K36" s="116"/>
      <c r="L36" s="116">
        <v>2</v>
      </c>
      <c r="M36" s="116"/>
      <c r="N36" s="117">
        <f>K36+L36+M36</f>
        <v>2</v>
      </c>
      <c r="O36" s="116"/>
      <c r="P36" s="116"/>
      <c r="Q36" s="116"/>
      <c r="R36" s="117">
        <f>O36+P36+Q36</f>
        <v>0</v>
      </c>
      <c r="S36" s="118"/>
      <c r="T36" s="116">
        <v>2</v>
      </c>
      <c r="U36" s="116"/>
      <c r="V36" s="117">
        <f>S36+T36+U36</f>
        <v>2</v>
      </c>
      <c r="W36" s="116"/>
      <c r="X36" s="116"/>
      <c r="Y36" s="116"/>
      <c r="Z36" s="117">
        <f>W36+X36+Y36</f>
        <v>0</v>
      </c>
      <c r="AA36" s="116"/>
      <c r="AB36" s="116">
        <v>1</v>
      </c>
      <c r="AC36" s="116"/>
      <c r="AD36" s="117">
        <f>AA36+AB36+AC36</f>
        <v>1</v>
      </c>
      <c r="AE36" s="118"/>
      <c r="AF36" s="116"/>
      <c r="AG36" s="116"/>
      <c r="AH36" s="117">
        <f>AE36+AF36+AG36</f>
        <v>0</v>
      </c>
      <c r="AI36" s="116"/>
      <c r="AJ36" s="116"/>
      <c r="AK36" s="116"/>
      <c r="AL36" s="117">
        <f>AI36+AJ36+AK36</f>
        <v>0</v>
      </c>
      <c r="AM36" s="118"/>
      <c r="AN36" s="118"/>
      <c r="AO36" s="116"/>
      <c r="AP36" s="117">
        <f>AM36+AN36+AO36</f>
        <v>0</v>
      </c>
      <c r="AQ36" s="116"/>
      <c r="AR36" s="116"/>
      <c r="AS36" s="116"/>
      <c r="AT36" s="117">
        <f>AQ36+AR36+AS36</f>
        <v>0</v>
      </c>
      <c r="AU36" s="116"/>
      <c r="AV36" s="116"/>
      <c r="AW36" s="116"/>
      <c r="AX36" s="24">
        <f>AU36+AV36+AW36</f>
        <v>0</v>
      </c>
      <c r="AY36" s="25">
        <f>C36</f>
        <v>0</v>
      </c>
      <c r="AZ36" s="25">
        <f>D36</f>
        <v>1</v>
      </c>
      <c r="BA36" s="25">
        <f>E36</f>
        <v>0</v>
      </c>
      <c r="BB36" s="24">
        <f>SUM(AY36:BA36)</f>
        <v>1</v>
      </c>
      <c r="BC36" s="25">
        <f>G36+K36+O36</f>
        <v>0</v>
      </c>
      <c r="BD36" s="25">
        <f>H36+L36+P36</f>
        <v>3</v>
      </c>
      <c r="BE36" s="25">
        <f>I36+M36+Q36</f>
        <v>0</v>
      </c>
      <c r="BF36" s="24">
        <f>SUM(BC36:BE36)</f>
        <v>3</v>
      </c>
      <c r="BG36" s="121">
        <f>S36+W36+AA36+AE36+AI36+AU36+AM36+AQ36</f>
        <v>0</v>
      </c>
      <c r="BH36" s="25">
        <f>T36+X36+AB36+AF36+AJ36+AV36+AN36+AR36</f>
        <v>3</v>
      </c>
      <c r="BI36" s="25">
        <f>U36+Y36+AC36+AG36+AK36+AW36+AO36+AS36</f>
        <v>0</v>
      </c>
      <c r="BJ36" s="24">
        <f>SUM(BG36:BI36)</f>
        <v>3</v>
      </c>
      <c r="BK36" s="121">
        <f>AY36+BC36+BG36</f>
        <v>0</v>
      </c>
      <c r="BL36" s="133">
        <f>AZ36+BD36+BH36</f>
        <v>7</v>
      </c>
      <c r="BM36" s="25">
        <f>BA36+BE36+BI36</f>
        <v>0</v>
      </c>
      <c r="BN36" s="24">
        <f>BK36+BL36+BM36</f>
        <v>7</v>
      </c>
      <c r="BO36" s="25">
        <f>AY36*6+AZ36*4+BA36*2+BC36*4.5+BD36*3+BE36*1.5+BG36*3+BH36*2+BI36*1</f>
        <v>19</v>
      </c>
      <c r="BP36" t="s">
        <v>415</v>
      </c>
    </row>
    <row r="37" spans="1:68" ht="14.25" thickBot="1" thickTop="1">
      <c r="A37" s="105">
        <f>RANK(BO37,$BO$4:$BO$264)</f>
        <v>33</v>
      </c>
      <c r="B37" s="114" t="s">
        <v>227</v>
      </c>
      <c r="C37" s="115">
        <v>1</v>
      </c>
      <c r="D37" s="116"/>
      <c r="E37" s="116"/>
      <c r="F37" s="117">
        <f>C37+D37+E37</f>
        <v>1</v>
      </c>
      <c r="G37" s="116"/>
      <c r="H37" s="116"/>
      <c r="I37" s="116"/>
      <c r="J37" s="117">
        <f>G37+H37+I37</f>
        <v>0</v>
      </c>
      <c r="K37" s="116"/>
      <c r="L37" s="116"/>
      <c r="M37" s="116"/>
      <c r="N37" s="117">
        <f>K37+L37+M37</f>
        <v>0</v>
      </c>
      <c r="O37" s="116"/>
      <c r="P37" s="116"/>
      <c r="Q37" s="116"/>
      <c r="R37" s="117">
        <f>O37+P37+Q37</f>
        <v>0</v>
      </c>
      <c r="S37" s="118"/>
      <c r="T37" s="116">
        <v>1</v>
      </c>
      <c r="U37" s="116"/>
      <c r="V37" s="117">
        <f>S37+T37+U37</f>
        <v>1</v>
      </c>
      <c r="W37" s="116"/>
      <c r="X37" s="116">
        <v>1</v>
      </c>
      <c r="Y37" s="116"/>
      <c r="Z37" s="117">
        <f>W37+X37+Y37</f>
        <v>1</v>
      </c>
      <c r="AA37" s="116">
        <v>1</v>
      </c>
      <c r="AB37" s="116"/>
      <c r="AC37" s="116"/>
      <c r="AD37" s="117">
        <f>AA37+AB37+AC37</f>
        <v>1</v>
      </c>
      <c r="AE37" s="118"/>
      <c r="AF37" s="116"/>
      <c r="AG37" s="116"/>
      <c r="AH37" s="117">
        <f>AE37+AF37+AG37</f>
        <v>0</v>
      </c>
      <c r="AI37" s="116">
        <v>2</v>
      </c>
      <c r="AJ37" s="116"/>
      <c r="AK37" s="116"/>
      <c r="AL37" s="117">
        <f>AI37+AJ37+AK37</f>
        <v>2</v>
      </c>
      <c r="AM37" s="118"/>
      <c r="AN37" s="118"/>
      <c r="AO37" s="116"/>
      <c r="AP37" s="117">
        <f>AM37+AN37+AO37</f>
        <v>0</v>
      </c>
      <c r="AQ37" s="116"/>
      <c r="AR37" s="116"/>
      <c r="AS37" s="116"/>
      <c r="AT37" s="117">
        <f>AQ37+AR37+AS37</f>
        <v>0</v>
      </c>
      <c r="AU37" s="116"/>
      <c r="AV37" s="116"/>
      <c r="AW37" s="116"/>
      <c r="AX37" s="24">
        <f>AU37+AV37+AW37</f>
        <v>0</v>
      </c>
      <c r="AY37" s="25">
        <f>C37</f>
        <v>1</v>
      </c>
      <c r="AZ37" s="25">
        <f>D37</f>
        <v>0</v>
      </c>
      <c r="BA37" s="25">
        <f>E37</f>
        <v>0</v>
      </c>
      <c r="BB37" s="24">
        <f>SUM(AY37:BA37)</f>
        <v>1</v>
      </c>
      <c r="BC37" s="25">
        <f>G37+K37+O37</f>
        <v>0</v>
      </c>
      <c r="BD37" s="25">
        <f>H37+L37+P37</f>
        <v>0</v>
      </c>
      <c r="BE37" s="25">
        <f>I37+M37+Q37</f>
        <v>0</v>
      </c>
      <c r="BF37" s="24">
        <f>SUM(BC37:BE37)</f>
        <v>0</v>
      </c>
      <c r="BG37" s="121">
        <f>S37+W37+AA37+AE37+AI37+AU37+AM37+AQ37</f>
        <v>3</v>
      </c>
      <c r="BH37" s="25">
        <f>T37+X37+AB37+AF37+AJ37+AV37+AN37+AR37</f>
        <v>2</v>
      </c>
      <c r="BI37" s="25">
        <f>U37+Y37+AC37+AG37+AK37+AW37+AO37+AS37</f>
        <v>0</v>
      </c>
      <c r="BJ37" s="24">
        <f>SUM(BG37:BI37)</f>
        <v>5</v>
      </c>
      <c r="BK37" s="121">
        <f>AY37+BC37+BG37</f>
        <v>4</v>
      </c>
      <c r="BL37" s="133">
        <f>AZ37+BD37+BH37</f>
        <v>2</v>
      </c>
      <c r="BM37" s="25">
        <f>BA37+BE37+BI37</f>
        <v>0</v>
      </c>
      <c r="BN37" s="24">
        <f>BK37+BL37+BM37</f>
        <v>6</v>
      </c>
      <c r="BO37" s="25">
        <f>AY37*6+AZ37*4+BA37*2+BC37*4.5+BD37*3+BE37*1.5+BG37*3+BH37*2+BI37*1</f>
        <v>19</v>
      </c>
      <c r="BP37" t="s">
        <v>415</v>
      </c>
    </row>
    <row r="38" spans="1:68" ht="14.25" thickBot="1" thickTop="1">
      <c r="A38" s="105">
        <f>RANK(BO38,$BO$4:$BO$264)</f>
        <v>35</v>
      </c>
      <c r="B38" s="109" t="s">
        <v>205</v>
      </c>
      <c r="C38" s="115"/>
      <c r="D38" s="116"/>
      <c r="E38" s="116"/>
      <c r="F38" s="117">
        <f>C38+D38+E38</f>
        <v>0</v>
      </c>
      <c r="G38" s="116"/>
      <c r="H38" s="116"/>
      <c r="I38" s="116"/>
      <c r="J38" s="117">
        <f>G38+H38+I38</f>
        <v>0</v>
      </c>
      <c r="K38" s="116"/>
      <c r="L38" s="116">
        <v>1</v>
      </c>
      <c r="M38" s="116"/>
      <c r="N38" s="117">
        <f>K38+L38+M38</f>
        <v>1</v>
      </c>
      <c r="O38" s="116"/>
      <c r="P38" s="116"/>
      <c r="Q38" s="116"/>
      <c r="R38" s="117">
        <f>O38+P38+Q38</f>
        <v>0</v>
      </c>
      <c r="S38" s="118"/>
      <c r="T38" s="116"/>
      <c r="U38" s="116"/>
      <c r="V38" s="117">
        <f>S38+T38+U38</f>
        <v>0</v>
      </c>
      <c r="W38" s="116">
        <v>1</v>
      </c>
      <c r="X38" s="116"/>
      <c r="Y38" s="116"/>
      <c r="Z38" s="117">
        <f>W38+X38+Y38</f>
        <v>1</v>
      </c>
      <c r="AA38" s="116"/>
      <c r="AB38" s="116"/>
      <c r="AC38" s="116"/>
      <c r="AD38" s="117">
        <f>AA38+AB38+AC38</f>
        <v>0</v>
      </c>
      <c r="AE38" s="118"/>
      <c r="AF38" s="116"/>
      <c r="AG38" s="116"/>
      <c r="AH38" s="117">
        <f>AE38+AF38+AG38</f>
        <v>0</v>
      </c>
      <c r="AI38" s="116"/>
      <c r="AJ38" s="116"/>
      <c r="AK38" s="116"/>
      <c r="AL38" s="117">
        <f>AI38+AJ38+AK38</f>
        <v>0</v>
      </c>
      <c r="AM38" s="118"/>
      <c r="AN38" s="118"/>
      <c r="AO38" s="116"/>
      <c r="AP38" s="117">
        <f>AM38+AN38+AO38</f>
        <v>0</v>
      </c>
      <c r="AQ38" s="116">
        <v>2</v>
      </c>
      <c r="AR38" s="116">
        <v>2</v>
      </c>
      <c r="AS38" s="116">
        <v>2</v>
      </c>
      <c r="AT38" s="117">
        <f>AQ38+AR38+AS38</f>
        <v>6</v>
      </c>
      <c r="AU38" s="116"/>
      <c r="AV38" s="116"/>
      <c r="AW38" s="116"/>
      <c r="AX38" s="24">
        <f>AU38+AV38+AW38</f>
        <v>0</v>
      </c>
      <c r="AY38" s="25">
        <f>C38</f>
        <v>0</v>
      </c>
      <c r="AZ38" s="25">
        <f>D38</f>
        <v>0</v>
      </c>
      <c r="BA38" s="25">
        <f>E38</f>
        <v>0</v>
      </c>
      <c r="BB38" s="24">
        <f>SUM(AY38:BA38)</f>
        <v>0</v>
      </c>
      <c r="BC38" s="25">
        <f>G38+K38+O38</f>
        <v>0</v>
      </c>
      <c r="BD38" s="25">
        <f>H38+L38+P38</f>
        <v>1</v>
      </c>
      <c r="BE38" s="25">
        <f>I38+M38+Q38</f>
        <v>0</v>
      </c>
      <c r="BF38" s="24">
        <f>SUM(BC38:BE38)</f>
        <v>1</v>
      </c>
      <c r="BG38" s="121">
        <f>S38+W38+AA38+AE38+AI38+AU38+AM38+AQ38</f>
        <v>3</v>
      </c>
      <c r="BH38" s="25">
        <f>T38+X38+AB38+AF38+AJ38+AV38+AN38+AR38</f>
        <v>2</v>
      </c>
      <c r="BI38" s="25">
        <f>U38+Y38+AC38+AG38+AK38+AW38+AO38+AS38</f>
        <v>2</v>
      </c>
      <c r="BJ38" s="24">
        <f>SUM(BG38:BI38)</f>
        <v>7</v>
      </c>
      <c r="BK38" s="121">
        <f>AY38+BC38+BG38</f>
        <v>3</v>
      </c>
      <c r="BL38" s="133">
        <f>AZ38+BD38+BH38</f>
        <v>3</v>
      </c>
      <c r="BM38" s="25">
        <f>BA38+BE38+BI38</f>
        <v>2</v>
      </c>
      <c r="BN38" s="24">
        <f>BK38+BL38+BM38</f>
        <v>8</v>
      </c>
      <c r="BO38" s="25">
        <f>AY38*6+AZ38*4+BA38*2+BC38*4.5+BD38*3+BE38*1.5+BG38*3+BH38*2+BI38*1</f>
        <v>18</v>
      </c>
      <c r="BP38" t="s">
        <v>415</v>
      </c>
    </row>
    <row r="39" spans="1:68" ht="14.25" thickBot="1" thickTop="1">
      <c r="A39" s="105">
        <f>RANK(BO39,$BO$4:$BO$264)</f>
        <v>35</v>
      </c>
      <c r="B39" s="113" t="s">
        <v>260</v>
      </c>
      <c r="C39" s="115">
        <v>2</v>
      </c>
      <c r="D39" s="116"/>
      <c r="E39" s="116"/>
      <c r="F39" s="117">
        <f>C39+D39+E39</f>
        <v>2</v>
      </c>
      <c r="G39" s="116"/>
      <c r="H39" s="116"/>
      <c r="I39" s="116"/>
      <c r="J39" s="117">
        <f>G39+H39+I39</f>
        <v>0</v>
      </c>
      <c r="K39" s="116"/>
      <c r="L39" s="116"/>
      <c r="M39" s="116"/>
      <c r="N39" s="117">
        <f>K39+L39+M39</f>
        <v>0</v>
      </c>
      <c r="O39" s="116"/>
      <c r="P39" s="116"/>
      <c r="Q39" s="116"/>
      <c r="R39" s="117">
        <f>O39+P39+Q39</f>
        <v>0</v>
      </c>
      <c r="S39" s="118"/>
      <c r="T39" s="116"/>
      <c r="U39" s="116"/>
      <c r="V39" s="117">
        <f>S39+T39+U39</f>
        <v>0</v>
      </c>
      <c r="W39" s="116"/>
      <c r="X39" s="116"/>
      <c r="Y39" s="116"/>
      <c r="Z39" s="117">
        <f>W39+X39+Y39</f>
        <v>0</v>
      </c>
      <c r="AA39" s="116"/>
      <c r="AB39" s="116"/>
      <c r="AC39" s="116"/>
      <c r="AD39" s="117">
        <f>AA39+AB39+AC39</f>
        <v>0</v>
      </c>
      <c r="AE39" s="118"/>
      <c r="AF39" s="116"/>
      <c r="AG39" s="116"/>
      <c r="AH39" s="117">
        <f>AE39+AF39+AG39</f>
        <v>0</v>
      </c>
      <c r="AI39" s="116">
        <v>1</v>
      </c>
      <c r="AJ39" s="116"/>
      <c r="AK39" s="116"/>
      <c r="AL39" s="117">
        <f>AI39+AJ39+AK39</f>
        <v>1</v>
      </c>
      <c r="AM39" s="118">
        <v>1</v>
      </c>
      <c r="AN39" s="118"/>
      <c r="AO39" s="116"/>
      <c r="AP39" s="117">
        <f>AM39+AN39+AO39</f>
        <v>1</v>
      </c>
      <c r="AQ39" s="116"/>
      <c r="AR39" s="116"/>
      <c r="AS39" s="116"/>
      <c r="AT39" s="117">
        <f>AQ39+AR39+AS39</f>
        <v>0</v>
      </c>
      <c r="AU39" s="116"/>
      <c r="AV39" s="116"/>
      <c r="AW39" s="116"/>
      <c r="AX39" s="24">
        <f>AU39+AV39+AW39</f>
        <v>0</v>
      </c>
      <c r="AY39" s="25">
        <f>C39</f>
        <v>2</v>
      </c>
      <c r="AZ39" s="25">
        <f>D39</f>
        <v>0</v>
      </c>
      <c r="BA39" s="25">
        <f>E39</f>
        <v>0</v>
      </c>
      <c r="BB39" s="24">
        <f>SUM(AY39:BA39)</f>
        <v>2</v>
      </c>
      <c r="BC39" s="25">
        <f>G39+K39+O39</f>
        <v>0</v>
      </c>
      <c r="BD39" s="25">
        <f>H39+L39+P39</f>
        <v>0</v>
      </c>
      <c r="BE39" s="25">
        <f>I39+M39+Q39</f>
        <v>0</v>
      </c>
      <c r="BF39" s="24">
        <f>SUM(BC39:BE39)</f>
        <v>0</v>
      </c>
      <c r="BG39" s="121">
        <f>S39+W39+AA39+AE39+AI39+AU39+AM39+AQ39</f>
        <v>2</v>
      </c>
      <c r="BH39" s="25">
        <f>T39+X39+AB39+AF39+AJ39+AV39+AN39+AR39</f>
        <v>0</v>
      </c>
      <c r="BI39" s="25">
        <f>U39+Y39+AC39+AG39+AK39+AW39+AO39+AS39</f>
        <v>0</v>
      </c>
      <c r="BJ39" s="24">
        <f>SUM(BG39:BI39)</f>
        <v>2</v>
      </c>
      <c r="BK39" s="121">
        <f>AY39+BC39+BG39</f>
        <v>4</v>
      </c>
      <c r="BL39" s="133">
        <f>AZ39+BD39+BH39</f>
        <v>0</v>
      </c>
      <c r="BM39" s="25">
        <f>BA39+BE39+BI39</f>
        <v>0</v>
      </c>
      <c r="BN39" s="24">
        <f>BK39+BL39+BM39</f>
        <v>4</v>
      </c>
      <c r="BO39" s="25">
        <f>AY39*6+AZ39*4+BA39*2+BC39*4.5+BD39*3+BE39*1.5+BG39*3+BH39*2+BI39*1</f>
        <v>18</v>
      </c>
      <c r="BP39" t="s">
        <v>415</v>
      </c>
    </row>
    <row r="40" spans="1:68" ht="14.25" thickBot="1" thickTop="1">
      <c r="A40" s="105">
        <f>RANK(BO40,$BO$4:$BO$264)</f>
        <v>37</v>
      </c>
      <c r="B40" s="113" t="s">
        <v>98</v>
      </c>
      <c r="C40" s="115"/>
      <c r="D40" s="116"/>
      <c r="E40" s="116"/>
      <c r="F40" s="117">
        <f>C40+D40+E40</f>
        <v>0</v>
      </c>
      <c r="G40" s="116"/>
      <c r="H40" s="116"/>
      <c r="I40" s="116"/>
      <c r="J40" s="117">
        <f>G40+H40+I40</f>
        <v>0</v>
      </c>
      <c r="K40" s="116"/>
      <c r="L40" s="116"/>
      <c r="M40" s="116"/>
      <c r="N40" s="117">
        <f>K40+L40+M40</f>
        <v>0</v>
      </c>
      <c r="O40" s="116"/>
      <c r="P40" s="116"/>
      <c r="Q40" s="116"/>
      <c r="R40" s="117">
        <f>O40+P40+Q40</f>
        <v>0</v>
      </c>
      <c r="S40" s="118">
        <v>1</v>
      </c>
      <c r="T40" s="116"/>
      <c r="U40" s="116"/>
      <c r="V40" s="117">
        <f>S40+T40+U40</f>
        <v>1</v>
      </c>
      <c r="W40" s="116">
        <v>1</v>
      </c>
      <c r="X40" s="116">
        <v>1</v>
      </c>
      <c r="Y40" s="116"/>
      <c r="Z40" s="117">
        <f>W40+X40+Y40</f>
        <v>2</v>
      </c>
      <c r="AA40" s="116"/>
      <c r="AB40" s="116"/>
      <c r="AC40" s="116"/>
      <c r="AD40" s="117">
        <f>AA40+AB40+AC40</f>
        <v>0</v>
      </c>
      <c r="AE40" s="118"/>
      <c r="AF40" s="116"/>
      <c r="AG40" s="116"/>
      <c r="AH40" s="117">
        <f>AE40+AF40+AG40</f>
        <v>0</v>
      </c>
      <c r="AI40" s="116"/>
      <c r="AJ40" s="116"/>
      <c r="AK40" s="116"/>
      <c r="AL40" s="117">
        <f>AI40+AJ40+AK40</f>
        <v>0</v>
      </c>
      <c r="AM40" s="118">
        <v>3</v>
      </c>
      <c r="AN40" s="118"/>
      <c r="AO40" s="116"/>
      <c r="AP40" s="117">
        <f>AM40+AN40+AO40</f>
        <v>3</v>
      </c>
      <c r="AQ40" s="116"/>
      <c r="AR40" s="116"/>
      <c r="AS40" s="116"/>
      <c r="AT40" s="117">
        <f>AQ40+AR40+AS40</f>
        <v>0</v>
      </c>
      <c r="AU40" s="116"/>
      <c r="AV40" s="116"/>
      <c r="AW40" s="116"/>
      <c r="AX40" s="24">
        <f>AU40+AV40+AW40</f>
        <v>0</v>
      </c>
      <c r="AY40" s="25">
        <f>C40</f>
        <v>0</v>
      </c>
      <c r="AZ40" s="25">
        <f>D40</f>
        <v>0</v>
      </c>
      <c r="BA40" s="25">
        <f>E40</f>
        <v>0</v>
      </c>
      <c r="BB40" s="24">
        <f>SUM(AY40:BA40)</f>
        <v>0</v>
      </c>
      <c r="BC40" s="25">
        <f>G40+K40+O40</f>
        <v>0</v>
      </c>
      <c r="BD40" s="25">
        <f>H40+L40+P40</f>
        <v>0</v>
      </c>
      <c r="BE40" s="25">
        <f>I40+M40+Q40</f>
        <v>0</v>
      </c>
      <c r="BF40" s="24">
        <f>SUM(BC40:BE40)</f>
        <v>0</v>
      </c>
      <c r="BG40" s="121">
        <f>S40+W40+AA40+AE40+AI40+AU40+AM40+AQ40</f>
        <v>5</v>
      </c>
      <c r="BH40" s="25">
        <f>T40+X40+AB40+AF40+AJ40+AV40+AN40+AR40</f>
        <v>1</v>
      </c>
      <c r="BI40" s="25">
        <f>U40+Y40+AC40+AG40+AK40+AW40+AO40+AS40</f>
        <v>0</v>
      </c>
      <c r="BJ40" s="24">
        <f>SUM(BG40:BI40)</f>
        <v>6</v>
      </c>
      <c r="BK40" s="121">
        <f>AY40+BC40+BG40</f>
        <v>5</v>
      </c>
      <c r="BL40" s="133">
        <f>AZ40+BD40+BH40</f>
        <v>1</v>
      </c>
      <c r="BM40" s="25">
        <f>BA40+BE40+BI40</f>
        <v>0</v>
      </c>
      <c r="BN40" s="24">
        <f>BK40+BL40+BM40</f>
        <v>6</v>
      </c>
      <c r="BO40" s="25">
        <f>AY40*6+AZ40*4+BA40*2+BC40*4.5+BD40*3+BE40*1.5+BG40*3+BH40*2+BI40*1</f>
        <v>17</v>
      </c>
      <c r="BP40" t="s">
        <v>415</v>
      </c>
    </row>
    <row r="41" spans="1:68" ht="14.25" thickBot="1" thickTop="1">
      <c r="A41" s="105">
        <f>RANK(BO41,$BO$4:$BO$264)</f>
        <v>37</v>
      </c>
      <c r="B41" s="114" t="s">
        <v>408</v>
      </c>
      <c r="C41" s="115"/>
      <c r="D41" s="116">
        <v>3</v>
      </c>
      <c r="E41" s="116"/>
      <c r="F41" s="117">
        <f>C41+D41+E41</f>
        <v>3</v>
      </c>
      <c r="G41" s="116"/>
      <c r="H41" s="116"/>
      <c r="I41" s="116"/>
      <c r="J41" s="117">
        <f>G41+H41+I41</f>
        <v>0</v>
      </c>
      <c r="K41" s="116"/>
      <c r="L41" s="116"/>
      <c r="M41" s="116"/>
      <c r="N41" s="117">
        <f>K41+L41+M41</f>
        <v>0</v>
      </c>
      <c r="O41" s="116"/>
      <c r="P41" s="116"/>
      <c r="Q41" s="116"/>
      <c r="R41" s="117">
        <f>O41+P41+Q41</f>
        <v>0</v>
      </c>
      <c r="S41" s="118"/>
      <c r="T41" s="116"/>
      <c r="U41" s="116"/>
      <c r="V41" s="117">
        <f>S41+T41+U41</f>
        <v>0</v>
      </c>
      <c r="W41" s="116"/>
      <c r="X41" s="116"/>
      <c r="Y41" s="116"/>
      <c r="Z41" s="117">
        <f>W41+X41+Y41</f>
        <v>0</v>
      </c>
      <c r="AA41" s="116"/>
      <c r="AB41" s="116"/>
      <c r="AC41" s="116"/>
      <c r="AD41" s="117">
        <f>AA41+AB41+AC41</f>
        <v>0</v>
      </c>
      <c r="AE41" s="118"/>
      <c r="AF41" s="116"/>
      <c r="AG41" s="116"/>
      <c r="AH41" s="117">
        <f>AE41+AF41+AG41</f>
        <v>0</v>
      </c>
      <c r="AI41" s="116"/>
      <c r="AJ41" s="116">
        <v>1</v>
      </c>
      <c r="AK41" s="116"/>
      <c r="AL41" s="117">
        <f>AI41+AJ41+AK41</f>
        <v>1</v>
      </c>
      <c r="AM41" s="118">
        <v>1</v>
      </c>
      <c r="AN41" s="118"/>
      <c r="AO41" s="116"/>
      <c r="AP41" s="117">
        <f>AM41+AN41+AO41</f>
        <v>1</v>
      </c>
      <c r="AQ41" s="116"/>
      <c r="AR41" s="116"/>
      <c r="AS41" s="116"/>
      <c r="AT41" s="117">
        <f>AQ41+AR41+AS41</f>
        <v>0</v>
      </c>
      <c r="AU41" s="116"/>
      <c r="AV41" s="116"/>
      <c r="AW41" s="116"/>
      <c r="AX41" s="24">
        <f>AU41+AV41+AW41</f>
        <v>0</v>
      </c>
      <c r="AY41" s="25">
        <f>C41</f>
        <v>0</v>
      </c>
      <c r="AZ41" s="25">
        <f>D41</f>
        <v>3</v>
      </c>
      <c r="BA41" s="25">
        <f>E41</f>
        <v>0</v>
      </c>
      <c r="BB41" s="24">
        <f>SUM(AY41:BA41)</f>
        <v>3</v>
      </c>
      <c r="BC41" s="25">
        <f>G41+K41+O41</f>
        <v>0</v>
      </c>
      <c r="BD41" s="25">
        <f>H41+L41+P41</f>
        <v>0</v>
      </c>
      <c r="BE41" s="25">
        <f>I41+M41+Q41</f>
        <v>0</v>
      </c>
      <c r="BF41" s="24">
        <f>SUM(BC41:BE41)</f>
        <v>0</v>
      </c>
      <c r="BG41" s="121">
        <f>S41+W41+AA41+AE41+AI41+AU41+AM41+AQ41</f>
        <v>1</v>
      </c>
      <c r="BH41" s="25">
        <f>T41+X41+AB41+AF41+AJ41+AV41+AN41+AR41</f>
        <v>1</v>
      </c>
      <c r="BI41" s="25">
        <f>U41+Y41+AC41+AG41+AK41+AW41+AO41+AS41</f>
        <v>0</v>
      </c>
      <c r="BJ41" s="24">
        <f>SUM(BG41:BI41)</f>
        <v>2</v>
      </c>
      <c r="BK41" s="121">
        <f>AY41+BC41+BG41</f>
        <v>1</v>
      </c>
      <c r="BL41" s="133">
        <f>AZ41+BD41+BH41</f>
        <v>4</v>
      </c>
      <c r="BM41" s="25">
        <f>BA41+BE41+BI41</f>
        <v>0</v>
      </c>
      <c r="BN41" s="24">
        <f>BK41+BL41+BM41</f>
        <v>5</v>
      </c>
      <c r="BO41" s="25">
        <f>AY41*6+AZ41*4+BA41*2+BC41*4.5+BD41*3+BE41*1.5+BG41*3+BH41*2+BI41*1</f>
        <v>17</v>
      </c>
      <c r="BP41" t="s">
        <v>415</v>
      </c>
    </row>
    <row r="42" spans="1:68" ht="14.25" thickBot="1" thickTop="1">
      <c r="A42" s="105">
        <f>RANK(BO42,$BO$4:$BO$264)</f>
        <v>37</v>
      </c>
      <c r="B42" s="113" t="s">
        <v>117</v>
      </c>
      <c r="C42" s="115"/>
      <c r="D42" s="116"/>
      <c r="E42" s="116"/>
      <c r="F42" s="117">
        <f>C42+D42+E42</f>
        <v>0</v>
      </c>
      <c r="G42" s="116"/>
      <c r="H42" s="116">
        <v>1</v>
      </c>
      <c r="I42" s="116"/>
      <c r="J42" s="117">
        <f>G42+H42+I42</f>
        <v>1</v>
      </c>
      <c r="K42" s="116"/>
      <c r="L42" s="116"/>
      <c r="M42" s="116"/>
      <c r="N42" s="117">
        <f>K42+L42+M42</f>
        <v>0</v>
      </c>
      <c r="O42" s="116"/>
      <c r="P42" s="116"/>
      <c r="Q42" s="116"/>
      <c r="R42" s="117">
        <f>O42+P42+Q42</f>
        <v>0</v>
      </c>
      <c r="S42" s="118">
        <v>1</v>
      </c>
      <c r="T42" s="116">
        <v>1</v>
      </c>
      <c r="U42" s="116"/>
      <c r="V42" s="117">
        <f>S42+T42+U42</f>
        <v>2</v>
      </c>
      <c r="W42" s="116"/>
      <c r="X42" s="116"/>
      <c r="Y42" s="116"/>
      <c r="Z42" s="117">
        <f>W42+X42+Y42</f>
        <v>0</v>
      </c>
      <c r="AA42" s="116">
        <v>1</v>
      </c>
      <c r="AB42" s="116">
        <v>1</v>
      </c>
      <c r="AC42" s="116"/>
      <c r="AD42" s="117">
        <f>AA42+AB42+AC42</f>
        <v>2</v>
      </c>
      <c r="AE42" s="118"/>
      <c r="AF42" s="116"/>
      <c r="AG42" s="116"/>
      <c r="AH42" s="117">
        <f>AE42+AF42+AG42</f>
        <v>0</v>
      </c>
      <c r="AI42" s="116"/>
      <c r="AJ42" s="116">
        <v>2</v>
      </c>
      <c r="AK42" s="116"/>
      <c r="AL42" s="117">
        <f>AI42+AJ42+AK42</f>
        <v>2</v>
      </c>
      <c r="AM42" s="118"/>
      <c r="AN42" s="118"/>
      <c r="AO42" s="116"/>
      <c r="AP42" s="117">
        <f>AM42+AN42+AO42</f>
        <v>0</v>
      </c>
      <c r="AQ42" s="116"/>
      <c r="AR42" s="116"/>
      <c r="AS42" s="116"/>
      <c r="AT42" s="117">
        <f>AQ42+AR42+AS42</f>
        <v>0</v>
      </c>
      <c r="AU42" s="116"/>
      <c r="AV42" s="116"/>
      <c r="AW42" s="116"/>
      <c r="AX42" s="24">
        <f>AU42+AV42+AW42</f>
        <v>0</v>
      </c>
      <c r="AY42" s="25">
        <f>C42</f>
        <v>0</v>
      </c>
      <c r="AZ42" s="25">
        <f>D42</f>
        <v>0</v>
      </c>
      <c r="BA42" s="25">
        <f>E42</f>
        <v>0</v>
      </c>
      <c r="BB42" s="24">
        <f>SUM(AY42:BA42)</f>
        <v>0</v>
      </c>
      <c r="BC42" s="25">
        <f>G42+K42+O42</f>
        <v>0</v>
      </c>
      <c r="BD42" s="25">
        <f>H42+L42+P42</f>
        <v>1</v>
      </c>
      <c r="BE42" s="25">
        <f>I42+M42+Q42</f>
        <v>0</v>
      </c>
      <c r="BF42" s="24">
        <f>SUM(BC42:BE42)</f>
        <v>1</v>
      </c>
      <c r="BG42" s="121">
        <f>S42+W42+AA42+AE42+AI42+AU42+AM42+AQ42</f>
        <v>2</v>
      </c>
      <c r="BH42" s="25">
        <f>T42+X42+AB42+AF42+AJ42+AV42+AN42+AR42</f>
        <v>4</v>
      </c>
      <c r="BI42" s="25">
        <f>U42+Y42+AC42+AG42+AK42+AW42+AO42+AS42</f>
        <v>0</v>
      </c>
      <c r="BJ42" s="24">
        <f>SUM(BG42:BI42)</f>
        <v>6</v>
      </c>
      <c r="BK42" s="121">
        <f>AY42+BC42+BG42</f>
        <v>2</v>
      </c>
      <c r="BL42" s="133">
        <f>AZ42+BD42+BH42</f>
        <v>5</v>
      </c>
      <c r="BM42" s="25">
        <f>BA42+BE42+BI42</f>
        <v>0</v>
      </c>
      <c r="BN42" s="24">
        <f>BK42+BL42+BM42</f>
        <v>7</v>
      </c>
      <c r="BO42" s="25">
        <f>AY42*6+AZ42*4+BA42*2+BC42*4.5+BD42*3+BE42*1.5+BG42*3+BH42*2+BI42*1</f>
        <v>17</v>
      </c>
      <c r="BP42" t="s">
        <v>415</v>
      </c>
    </row>
    <row r="43" spans="1:68" ht="14.25" thickBot="1" thickTop="1">
      <c r="A43" s="105">
        <f>RANK(BO43,$BO$4:$BO$264)</f>
        <v>40</v>
      </c>
      <c r="B43" s="113" t="s">
        <v>255</v>
      </c>
      <c r="C43" s="115"/>
      <c r="D43" s="116"/>
      <c r="E43" s="116"/>
      <c r="F43" s="117">
        <f>C43+D43+E43</f>
        <v>0</v>
      </c>
      <c r="G43" s="116">
        <v>1</v>
      </c>
      <c r="H43" s="116"/>
      <c r="I43" s="116"/>
      <c r="J43" s="117">
        <f>G43+H43+I43</f>
        <v>1</v>
      </c>
      <c r="K43" s="116"/>
      <c r="L43" s="116">
        <v>1</v>
      </c>
      <c r="M43" s="116"/>
      <c r="N43" s="117">
        <f>K43+L43+M43</f>
        <v>1</v>
      </c>
      <c r="O43" s="116"/>
      <c r="P43" s="116"/>
      <c r="Q43" s="116"/>
      <c r="R43" s="117">
        <f>O43+P43+Q43</f>
        <v>0</v>
      </c>
      <c r="S43" s="118">
        <v>1</v>
      </c>
      <c r="T43" s="116"/>
      <c r="U43" s="116"/>
      <c r="V43" s="117">
        <f>S43+T43+U43</f>
        <v>1</v>
      </c>
      <c r="W43" s="116">
        <v>1</v>
      </c>
      <c r="X43" s="116"/>
      <c r="Y43" s="116"/>
      <c r="Z43" s="117">
        <f>W43+X43+Y43</f>
        <v>1</v>
      </c>
      <c r="AA43" s="116">
        <v>1</v>
      </c>
      <c r="AB43" s="116"/>
      <c r="AC43" s="116"/>
      <c r="AD43" s="117">
        <f>AA43+AB43+AC43</f>
        <v>1</v>
      </c>
      <c r="AE43" s="118"/>
      <c r="AF43" s="116"/>
      <c r="AG43" s="116"/>
      <c r="AH43" s="117">
        <f>AE43+AF43+AG43</f>
        <v>0</v>
      </c>
      <c r="AI43" s="116"/>
      <c r="AJ43" s="116"/>
      <c r="AK43" s="116"/>
      <c r="AL43" s="117">
        <f>AI43+AJ43+AK43</f>
        <v>0</v>
      </c>
      <c r="AM43" s="118"/>
      <c r="AN43" s="118"/>
      <c r="AO43" s="116"/>
      <c r="AP43" s="117">
        <f>AM43+AN43+AO43</f>
        <v>0</v>
      </c>
      <c r="AQ43" s="116"/>
      <c r="AR43" s="116"/>
      <c r="AS43" s="116"/>
      <c r="AT43" s="117">
        <f>AQ43+AR43+AS43</f>
        <v>0</v>
      </c>
      <c r="AU43" s="116"/>
      <c r="AV43" s="116"/>
      <c r="AW43" s="116"/>
      <c r="AX43" s="24">
        <f>AU43+AV43+AW43</f>
        <v>0</v>
      </c>
      <c r="AY43" s="25">
        <f>C43</f>
        <v>0</v>
      </c>
      <c r="AZ43" s="25">
        <f>D43</f>
        <v>0</v>
      </c>
      <c r="BA43" s="25">
        <f>E43</f>
        <v>0</v>
      </c>
      <c r="BB43" s="24">
        <f>SUM(AY43:BA43)</f>
        <v>0</v>
      </c>
      <c r="BC43" s="25">
        <f>G43+K43+O43</f>
        <v>1</v>
      </c>
      <c r="BD43" s="25">
        <f>H43+L43+P43</f>
        <v>1</v>
      </c>
      <c r="BE43" s="25">
        <f>I43+M43+Q43</f>
        <v>0</v>
      </c>
      <c r="BF43" s="24">
        <f>SUM(BC43:BE43)</f>
        <v>2</v>
      </c>
      <c r="BG43" s="121">
        <f>S43+W43+AA43+AE43+AI43+AU43+AM43+AQ43</f>
        <v>3</v>
      </c>
      <c r="BH43" s="25">
        <f>T43+X43+AB43+AF43+AJ43+AV43+AN43+AR43</f>
        <v>0</v>
      </c>
      <c r="BI43" s="25">
        <f>U43+Y43+AC43+AG43+AK43+AW43+AO43+AS43</f>
        <v>0</v>
      </c>
      <c r="BJ43" s="24">
        <f>SUM(BG43:BI43)</f>
        <v>3</v>
      </c>
      <c r="BK43" s="121">
        <f>AY43+BC43+BG43</f>
        <v>4</v>
      </c>
      <c r="BL43" s="133">
        <f>AZ43+BD43+BH43</f>
        <v>1</v>
      </c>
      <c r="BM43" s="25">
        <f>BA43+BE43+BI43</f>
        <v>0</v>
      </c>
      <c r="BN43" s="24">
        <f>BK43+BL43+BM43</f>
        <v>5</v>
      </c>
      <c r="BO43" s="25">
        <f>AY43*6+AZ43*4+BA43*2+BC43*4.5+BD43*3+BE43*1.5+BG43*3+BH43*2+BI43*1</f>
        <v>16.5</v>
      </c>
      <c r="BP43" t="s">
        <v>415</v>
      </c>
    </row>
    <row r="44" spans="1:68" ht="14.25" thickBot="1" thickTop="1">
      <c r="A44" s="105">
        <f>RANK(BO44,$BO$4:$BO$264)</f>
        <v>40</v>
      </c>
      <c r="B44" s="114" t="s">
        <v>224</v>
      </c>
      <c r="C44" s="115"/>
      <c r="D44" s="116">
        <v>1</v>
      </c>
      <c r="E44" s="116"/>
      <c r="F44" s="117">
        <f>C44+D44+E44</f>
        <v>1</v>
      </c>
      <c r="G44" s="116"/>
      <c r="H44" s="116">
        <v>1</v>
      </c>
      <c r="I44" s="116"/>
      <c r="J44" s="117">
        <f>G44+H44+I44</f>
        <v>1</v>
      </c>
      <c r="K44" s="116">
        <v>1</v>
      </c>
      <c r="L44" s="116"/>
      <c r="M44" s="116"/>
      <c r="N44" s="117">
        <f>K44+L44+M44</f>
        <v>1</v>
      </c>
      <c r="O44" s="116"/>
      <c r="P44" s="116"/>
      <c r="Q44" s="116"/>
      <c r="R44" s="117">
        <f>O44+P44+Q44</f>
        <v>0</v>
      </c>
      <c r="S44" s="118">
        <v>1</v>
      </c>
      <c r="T44" s="116"/>
      <c r="U44" s="116"/>
      <c r="V44" s="117">
        <f>S44+T44+U44</f>
        <v>1</v>
      </c>
      <c r="W44" s="116"/>
      <c r="X44" s="116"/>
      <c r="Y44" s="116"/>
      <c r="Z44" s="117">
        <f>W44+X44+Y44</f>
        <v>0</v>
      </c>
      <c r="AA44" s="116"/>
      <c r="AB44" s="116">
        <v>1</v>
      </c>
      <c r="AC44" s="116"/>
      <c r="AD44" s="117">
        <f>AA44+AB44+AC44</f>
        <v>1</v>
      </c>
      <c r="AE44" s="118"/>
      <c r="AF44" s="116"/>
      <c r="AG44" s="116"/>
      <c r="AH44" s="117">
        <f>AE44+AF44+AG44</f>
        <v>0</v>
      </c>
      <c r="AI44" s="116"/>
      <c r="AJ44" s="116"/>
      <c r="AK44" s="116"/>
      <c r="AL44" s="117">
        <f>AI44+AJ44+AK44</f>
        <v>0</v>
      </c>
      <c r="AM44" s="118"/>
      <c r="AN44" s="118"/>
      <c r="AO44" s="116"/>
      <c r="AP44" s="117">
        <f>AM44+AN44+AO44</f>
        <v>0</v>
      </c>
      <c r="AQ44" s="116"/>
      <c r="AR44" s="116"/>
      <c r="AS44" s="116"/>
      <c r="AT44" s="117">
        <f>AQ44+AR44+AS44</f>
        <v>0</v>
      </c>
      <c r="AU44" s="116"/>
      <c r="AV44" s="116"/>
      <c r="AW44" s="116"/>
      <c r="AX44" s="24">
        <f>AU44+AV44+AW44</f>
        <v>0</v>
      </c>
      <c r="AY44" s="25">
        <f>C44</f>
        <v>0</v>
      </c>
      <c r="AZ44" s="25">
        <f>D44</f>
        <v>1</v>
      </c>
      <c r="BA44" s="25">
        <f>E44</f>
        <v>0</v>
      </c>
      <c r="BB44" s="24">
        <f>SUM(AY44:BA44)</f>
        <v>1</v>
      </c>
      <c r="BC44" s="25">
        <f>G44+K44+O44</f>
        <v>1</v>
      </c>
      <c r="BD44" s="25">
        <f>H44+L44+P44</f>
        <v>1</v>
      </c>
      <c r="BE44" s="25">
        <f>I44+M44+Q44</f>
        <v>0</v>
      </c>
      <c r="BF44" s="24">
        <f>SUM(BC44:BE44)</f>
        <v>2</v>
      </c>
      <c r="BG44" s="121">
        <f>S44+W44+AA44+AE44+AI44+AU44+AM44+AQ44</f>
        <v>1</v>
      </c>
      <c r="BH44" s="25">
        <f>T44+X44+AB44+AF44+AJ44+AV44+AN44+AR44</f>
        <v>1</v>
      </c>
      <c r="BI44" s="25">
        <f>U44+Y44+AC44+AG44+AK44+AW44+AO44+AS44</f>
        <v>0</v>
      </c>
      <c r="BJ44" s="24">
        <f>SUM(BG44:BI44)</f>
        <v>2</v>
      </c>
      <c r="BK44" s="121">
        <f>AY44+BC44+BG44</f>
        <v>2</v>
      </c>
      <c r="BL44" s="133">
        <f>AZ44+BD44+BH44</f>
        <v>3</v>
      </c>
      <c r="BM44" s="25">
        <f>BA44+BE44+BI44</f>
        <v>0</v>
      </c>
      <c r="BN44" s="24">
        <f>BK44+BL44+BM44</f>
        <v>5</v>
      </c>
      <c r="BO44" s="25">
        <f>AY44*6+AZ44*4+BA44*2+BC44*4.5+BD44*3+BE44*1.5+BG44*3+BH44*2+BI44*1</f>
        <v>16.5</v>
      </c>
      <c r="BP44" t="s">
        <v>415</v>
      </c>
    </row>
    <row r="45" spans="1:68" ht="14.25" thickBot="1" thickTop="1">
      <c r="A45" s="105">
        <f>RANK(BO45,$BO$4:$BO$264)</f>
        <v>42</v>
      </c>
      <c r="B45" s="114" t="s">
        <v>82</v>
      </c>
      <c r="C45" s="115"/>
      <c r="D45" s="116"/>
      <c r="E45" s="116"/>
      <c r="F45" s="117">
        <f>C45+D45+E45</f>
        <v>0</v>
      </c>
      <c r="G45" s="116"/>
      <c r="H45" s="116"/>
      <c r="I45" s="116"/>
      <c r="J45" s="117">
        <f>G45+H45+I45</f>
        <v>0</v>
      </c>
      <c r="K45" s="116"/>
      <c r="L45" s="116">
        <v>1</v>
      </c>
      <c r="M45" s="116"/>
      <c r="N45" s="117">
        <f>K45+L45+M45</f>
        <v>1</v>
      </c>
      <c r="O45" s="116"/>
      <c r="P45" s="116"/>
      <c r="Q45" s="116"/>
      <c r="R45" s="117">
        <f>O45+P45+Q45</f>
        <v>0</v>
      </c>
      <c r="S45" s="118"/>
      <c r="T45" s="116"/>
      <c r="U45" s="116"/>
      <c r="V45" s="117">
        <f>S45+T45+U45</f>
        <v>0</v>
      </c>
      <c r="W45" s="116">
        <v>1</v>
      </c>
      <c r="X45" s="116">
        <v>1</v>
      </c>
      <c r="Y45" s="116"/>
      <c r="Z45" s="117">
        <f>W45+X45+Y45</f>
        <v>2</v>
      </c>
      <c r="AA45" s="116">
        <v>1</v>
      </c>
      <c r="AB45" s="116">
        <v>1</v>
      </c>
      <c r="AC45" s="116"/>
      <c r="AD45" s="117">
        <f>AA45+AB45+AC45</f>
        <v>2</v>
      </c>
      <c r="AE45" s="118"/>
      <c r="AF45" s="116"/>
      <c r="AG45" s="116"/>
      <c r="AH45" s="117">
        <f>AE45+AF45+AG45</f>
        <v>0</v>
      </c>
      <c r="AI45" s="116"/>
      <c r="AJ45" s="116"/>
      <c r="AK45" s="116"/>
      <c r="AL45" s="117">
        <f>AI45+AJ45+AK45</f>
        <v>0</v>
      </c>
      <c r="AM45" s="118">
        <v>1</v>
      </c>
      <c r="AN45" s="118"/>
      <c r="AO45" s="116"/>
      <c r="AP45" s="117">
        <f>AM45+AN45+AO45</f>
        <v>1</v>
      </c>
      <c r="AQ45" s="116"/>
      <c r="AR45" s="116"/>
      <c r="AS45" s="116"/>
      <c r="AT45" s="117">
        <f>AQ45+AR45+AS45</f>
        <v>0</v>
      </c>
      <c r="AU45" s="116"/>
      <c r="AV45" s="116"/>
      <c r="AW45" s="116"/>
      <c r="AX45" s="24">
        <f>AU45+AV45+AW45</f>
        <v>0</v>
      </c>
      <c r="AY45" s="25">
        <f>C45</f>
        <v>0</v>
      </c>
      <c r="AZ45" s="25">
        <f>D45</f>
        <v>0</v>
      </c>
      <c r="BA45" s="25">
        <f>E45</f>
        <v>0</v>
      </c>
      <c r="BB45" s="24">
        <f>SUM(AY45:BA45)</f>
        <v>0</v>
      </c>
      <c r="BC45" s="25">
        <f>G45+K45+O45</f>
        <v>0</v>
      </c>
      <c r="BD45" s="25">
        <f>H45+L45+P45</f>
        <v>1</v>
      </c>
      <c r="BE45" s="25">
        <f>I45+M45+Q45</f>
        <v>0</v>
      </c>
      <c r="BF45" s="24">
        <f>SUM(BC45:BE45)</f>
        <v>1</v>
      </c>
      <c r="BG45" s="121">
        <f>S45+W45+AA45+AE45+AI45+AU45+AM45+AQ45</f>
        <v>3</v>
      </c>
      <c r="BH45" s="25">
        <f>T45+X45+AB45+AF45+AJ45+AV45+AN45+AR45</f>
        <v>2</v>
      </c>
      <c r="BI45" s="25">
        <f>U45+Y45+AC45+AG45+AK45+AW45+AO45+AS45</f>
        <v>0</v>
      </c>
      <c r="BJ45" s="24">
        <f>SUM(BG45:BI45)</f>
        <v>5</v>
      </c>
      <c r="BK45" s="121">
        <f>AY45+BC45+BG45</f>
        <v>3</v>
      </c>
      <c r="BL45" s="133">
        <f>AZ45+BD45+BH45</f>
        <v>3</v>
      </c>
      <c r="BM45" s="25">
        <f>BA45+BE45+BI45</f>
        <v>0</v>
      </c>
      <c r="BN45" s="24">
        <f>BK45+BL45+BM45</f>
        <v>6</v>
      </c>
      <c r="BO45" s="25">
        <f>AY45*6+AZ45*4+BA45*2+BC45*4.5+BD45*3+BE45*1.5+BG45*3+BH45*2+BI45*1</f>
        <v>16</v>
      </c>
      <c r="BP45" t="s">
        <v>415</v>
      </c>
    </row>
    <row r="46" spans="1:68" ht="14.25" thickBot="1" thickTop="1">
      <c r="A46" s="105">
        <f>RANK(BO46,$BO$4:$BO$264)</f>
        <v>42</v>
      </c>
      <c r="B46" s="113" t="s">
        <v>400</v>
      </c>
      <c r="C46" s="115">
        <v>2</v>
      </c>
      <c r="D46" s="116">
        <v>1</v>
      </c>
      <c r="E46" s="116"/>
      <c r="F46" s="117">
        <f>C46+D46+E46</f>
        <v>3</v>
      </c>
      <c r="G46" s="116"/>
      <c r="H46" s="116"/>
      <c r="I46" s="116"/>
      <c r="J46" s="117">
        <f>G46+H46+I46</f>
        <v>0</v>
      </c>
      <c r="K46" s="116"/>
      <c r="L46" s="116"/>
      <c r="M46" s="116"/>
      <c r="N46" s="117">
        <f>K46+L46+M46</f>
        <v>0</v>
      </c>
      <c r="O46" s="116"/>
      <c r="P46" s="116"/>
      <c r="Q46" s="116"/>
      <c r="R46" s="117">
        <f>O46+P46+Q46</f>
        <v>0</v>
      </c>
      <c r="S46" s="118"/>
      <c r="T46" s="116"/>
      <c r="U46" s="116"/>
      <c r="V46" s="117">
        <f>S46+T46+U46</f>
        <v>0</v>
      </c>
      <c r="W46" s="116"/>
      <c r="X46" s="116"/>
      <c r="Y46" s="116"/>
      <c r="Z46" s="117">
        <f>W46+X46+Y46</f>
        <v>0</v>
      </c>
      <c r="AA46" s="116"/>
      <c r="AB46" s="116"/>
      <c r="AC46" s="116"/>
      <c r="AD46" s="117">
        <f>AA46+AB46+AC46</f>
        <v>0</v>
      </c>
      <c r="AE46" s="118"/>
      <c r="AF46" s="116"/>
      <c r="AG46" s="116"/>
      <c r="AH46" s="117">
        <f>AE46+AF46+AG46</f>
        <v>0</v>
      </c>
      <c r="AI46" s="116"/>
      <c r="AJ46" s="116"/>
      <c r="AK46" s="116"/>
      <c r="AL46" s="117">
        <f>AI46+AJ46+AK46</f>
        <v>0</v>
      </c>
      <c r="AM46" s="118"/>
      <c r="AN46" s="118"/>
      <c r="AO46" s="116"/>
      <c r="AP46" s="117">
        <f>AM46+AN46+AO46</f>
        <v>0</v>
      </c>
      <c r="AQ46" s="116"/>
      <c r="AR46" s="116"/>
      <c r="AS46" s="116"/>
      <c r="AT46" s="117">
        <f>AQ46+AR46+AS46</f>
        <v>0</v>
      </c>
      <c r="AU46" s="116"/>
      <c r="AV46" s="116"/>
      <c r="AW46" s="116"/>
      <c r="AX46" s="24">
        <f>AU46+AV46+AW46</f>
        <v>0</v>
      </c>
      <c r="AY46" s="25">
        <f>C46</f>
        <v>2</v>
      </c>
      <c r="AZ46" s="25">
        <f>D46</f>
        <v>1</v>
      </c>
      <c r="BA46" s="25">
        <f>E46</f>
        <v>0</v>
      </c>
      <c r="BB46" s="24">
        <f>SUM(AY46:BA46)</f>
        <v>3</v>
      </c>
      <c r="BC46" s="25">
        <f>G46+K46+O46</f>
        <v>0</v>
      </c>
      <c r="BD46" s="25">
        <f>H46+L46+P46</f>
        <v>0</v>
      </c>
      <c r="BE46" s="25">
        <f>I46+M46+Q46</f>
        <v>0</v>
      </c>
      <c r="BF46" s="24">
        <f>SUM(BC46:BE46)</f>
        <v>0</v>
      </c>
      <c r="BG46" s="121">
        <f>S46+W46+AA46+AE46+AI46+AU46+AM46+AQ46</f>
        <v>0</v>
      </c>
      <c r="BH46" s="25">
        <f>T46+X46+AB46+AF46+AJ46+AV46+AN46+AR46</f>
        <v>0</v>
      </c>
      <c r="BI46" s="25">
        <f>U46+Y46+AC46+AG46+AK46+AW46+AO46+AS46</f>
        <v>0</v>
      </c>
      <c r="BJ46" s="24">
        <f>SUM(BG46:BI46)</f>
        <v>0</v>
      </c>
      <c r="BK46" s="121">
        <f>AY46+BC46+BG46</f>
        <v>2</v>
      </c>
      <c r="BL46" s="133">
        <f>AZ46+BD46+BH46</f>
        <v>1</v>
      </c>
      <c r="BM46" s="25">
        <f>BA46+BE46+BI46</f>
        <v>0</v>
      </c>
      <c r="BN46" s="24">
        <f>BK46+BL46+BM46</f>
        <v>3</v>
      </c>
      <c r="BO46" s="25">
        <f>AY46*6+AZ46*4+BA46*2+BC46*4.5+BD46*3+BE46*1.5+BG46*3+BH46*2+BI46*1</f>
        <v>16</v>
      </c>
      <c r="BP46" t="s">
        <v>415</v>
      </c>
    </row>
    <row r="47" spans="1:68" ht="14.25" thickBot="1" thickTop="1">
      <c r="A47" s="105">
        <f>RANK(BO47,$BO$4:$BO$264)</f>
        <v>44</v>
      </c>
      <c r="B47" s="113" t="s">
        <v>72</v>
      </c>
      <c r="C47" s="115"/>
      <c r="D47" s="116"/>
      <c r="E47" s="116"/>
      <c r="F47" s="117">
        <f>C47+D47+E47</f>
        <v>0</v>
      </c>
      <c r="G47" s="116">
        <v>1</v>
      </c>
      <c r="H47" s="116"/>
      <c r="I47" s="116"/>
      <c r="J47" s="117">
        <f>G47+H47+I47</f>
        <v>1</v>
      </c>
      <c r="K47" s="116"/>
      <c r="L47" s="116">
        <v>2</v>
      </c>
      <c r="M47" s="116"/>
      <c r="N47" s="117">
        <f>K47+L47+M47</f>
        <v>2</v>
      </c>
      <c r="O47" s="116"/>
      <c r="P47" s="116"/>
      <c r="Q47" s="116"/>
      <c r="R47" s="117">
        <f>O47+P47+Q47</f>
        <v>0</v>
      </c>
      <c r="S47" s="118"/>
      <c r="T47" s="116"/>
      <c r="U47" s="116"/>
      <c r="V47" s="117">
        <f>S47+T47+U47</f>
        <v>0</v>
      </c>
      <c r="W47" s="116">
        <v>1</v>
      </c>
      <c r="X47" s="116"/>
      <c r="Y47" s="116"/>
      <c r="Z47" s="117">
        <f>W47+X47+Y47</f>
        <v>1</v>
      </c>
      <c r="AA47" s="116"/>
      <c r="AB47" s="116">
        <v>1</v>
      </c>
      <c r="AC47" s="116"/>
      <c r="AD47" s="117">
        <f>AA47+AB47+AC47</f>
        <v>1</v>
      </c>
      <c r="AE47" s="118"/>
      <c r="AF47" s="116"/>
      <c r="AG47" s="116"/>
      <c r="AH47" s="117">
        <f>AE47+AF47+AG47</f>
        <v>0</v>
      </c>
      <c r="AI47" s="116"/>
      <c r="AJ47" s="116"/>
      <c r="AK47" s="116"/>
      <c r="AL47" s="117">
        <f>AI47+AJ47+AK47</f>
        <v>0</v>
      </c>
      <c r="AM47" s="118"/>
      <c r="AN47" s="118"/>
      <c r="AO47" s="116"/>
      <c r="AP47" s="117">
        <f>AM47+AN47+AO47</f>
        <v>0</v>
      </c>
      <c r="AQ47" s="116"/>
      <c r="AR47" s="116"/>
      <c r="AS47" s="116"/>
      <c r="AT47" s="117">
        <f>AQ47+AR47+AS47</f>
        <v>0</v>
      </c>
      <c r="AU47" s="116"/>
      <c r="AV47" s="116"/>
      <c r="AW47" s="116"/>
      <c r="AX47" s="24">
        <f>AU47+AV47+AW47</f>
        <v>0</v>
      </c>
      <c r="AY47" s="25">
        <f>C47</f>
        <v>0</v>
      </c>
      <c r="AZ47" s="25">
        <f>D47</f>
        <v>0</v>
      </c>
      <c r="BA47" s="25">
        <f>E47</f>
        <v>0</v>
      </c>
      <c r="BB47" s="24">
        <f>SUM(AY47:BA47)</f>
        <v>0</v>
      </c>
      <c r="BC47" s="25">
        <f>G47+K47+O47</f>
        <v>1</v>
      </c>
      <c r="BD47" s="25">
        <f>H47+L47+P47</f>
        <v>2</v>
      </c>
      <c r="BE47" s="25">
        <f>I47+M47+Q47</f>
        <v>0</v>
      </c>
      <c r="BF47" s="24">
        <f>SUM(BC47:BE47)</f>
        <v>3</v>
      </c>
      <c r="BG47" s="121">
        <f>S47+W47+AA47+AE47+AI47+AU47+AM47+AQ47</f>
        <v>1</v>
      </c>
      <c r="BH47" s="25">
        <f>T47+X47+AB47+AF47+AJ47+AV47+AN47+AR47</f>
        <v>1</v>
      </c>
      <c r="BI47" s="25">
        <f>U47+Y47+AC47+AG47+AK47+AW47+AO47+AS47</f>
        <v>0</v>
      </c>
      <c r="BJ47" s="24">
        <f>SUM(BG47:BI47)</f>
        <v>2</v>
      </c>
      <c r="BK47" s="121">
        <f>AY47+BC47+BG47</f>
        <v>2</v>
      </c>
      <c r="BL47" s="133">
        <f>AZ47+BD47+BH47</f>
        <v>3</v>
      </c>
      <c r="BM47" s="25">
        <f>BA47+BE47+BI47</f>
        <v>0</v>
      </c>
      <c r="BN47" s="24">
        <f>BK47+BL47+BM47</f>
        <v>5</v>
      </c>
      <c r="BO47" s="25">
        <f>AY47*6+AZ47*4+BA47*2+BC47*4.5+BD47*3+BE47*1.5+BG47*3+BH47*2+BI47*1</f>
        <v>15.5</v>
      </c>
      <c r="BP47" t="s">
        <v>415</v>
      </c>
    </row>
    <row r="48" spans="1:68" ht="14.25" thickBot="1" thickTop="1">
      <c r="A48" s="105">
        <f>RANK(BO48,$BO$4:$BO$264)</f>
        <v>45</v>
      </c>
      <c r="B48" s="114" t="s">
        <v>74</v>
      </c>
      <c r="C48" s="115"/>
      <c r="D48" s="116"/>
      <c r="E48" s="116"/>
      <c r="F48" s="117">
        <f>C48+D48+E48</f>
        <v>0</v>
      </c>
      <c r="G48" s="116"/>
      <c r="H48" s="116"/>
      <c r="I48" s="116"/>
      <c r="J48" s="117">
        <f>G48+H48+I48</f>
        <v>0</v>
      </c>
      <c r="K48" s="116"/>
      <c r="L48" s="116"/>
      <c r="M48" s="116"/>
      <c r="N48" s="117">
        <f>K48+L48+M48</f>
        <v>0</v>
      </c>
      <c r="O48" s="116"/>
      <c r="P48" s="116"/>
      <c r="Q48" s="116"/>
      <c r="R48" s="117">
        <f>O48+P48+Q48</f>
        <v>0</v>
      </c>
      <c r="S48" s="118"/>
      <c r="T48" s="116"/>
      <c r="U48" s="116"/>
      <c r="V48" s="117">
        <f>S48+T48+U48</f>
        <v>0</v>
      </c>
      <c r="W48" s="116"/>
      <c r="X48" s="116"/>
      <c r="Y48" s="116"/>
      <c r="Z48" s="117">
        <f>W48+X48+Y48</f>
        <v>0</v>
      </c>
      <c r="AA48" s="116"/>
      <c r="AB48" s="116"/>
      <c r="AC48" s="116"/>
      <c r="AD48" s="117">
        <f>AA48+AB48+AC48</f>
        <v>0</v>
      </c>
      <c r="AE48" s="118"/>
      <c r="AF48" s="116"/>
      <c r="AG48" s="116"/>
      <c r="AH48" s="117">
        <f>AE48+AF48+AG48</f>
        <v>0</v>
      </c>
      <c r="AI48" s="116"/>
      <c r="AJ48" s="116"/>
      <c r="AK48" s="116"/>
      <c r="AL48" s="117">
        <f>AI48+AJ48+AK48</f>
        <v>0</v>
      </c>
      <c r="AM48" s="118">
        <v>5</v>
      </c>
      <c r="AN48" s="118"/>
      <c r="AO48" s="116"/>
      <c r="AP48" s="117">
        <f>AM48+AN48+AO48</f>
        <v>5</v>
      </c>
      <c r="AQ48" s="116"/>
      <c r="AR48" s="116"/>
      <c r="AS48" s="116"/>
      <c r="AT48" s="117">
        <f>AQ48+AR48+AS48</f>
        <v>0</v>
      </c>
      <c r="AU48" s="116"/>
      <c r="AV48" s="116"/>
      <c r="AW48" s="116"/>
      <c r="AX48" s="24">
        <f>AU48+AV48+AW48</f>
        <v>0</v>
      </c>
      <c r="AY48" s="25">
        <f>C48</f>
        <v>0</v>
      </c>
      <c r="AZ48" s="25">
        <f>D48</f>
        <v>0</v>
      </c>
      <c r="BA48" s="25">
        <f>E48</f>
        <v>0</v>
      </c>
      <c r="BB48" s="24">
        <f>SUM(AY48:BA48)</f>
        <v>0</v>
      </c>
      <c r="BC48" s="25">
        <f>G48+K48+O48</f>
        <v>0</v>
      </c>
      <c r="BD48" s="25">
        <f>H48+L48+P48</f>
        <v>0</v>
      </c>
      <c r="BE48" s="25">
        <f>I48+M48+Q48</f>
        <v>0</v>
      </c>
      <c r="BF48" s="24">
        <f>SUM(BC48:BE48)</f>
        <v>0</v>
      </c>
      <c r="BG48" s="121">
        <f>S48+W48+AA48+AE48+AI48+AU48+AM48+AQ48</f>
        <v>5</v>
      </c>
      <c r="BH48" s="25">
        <f>T48+X48+AB48+AF48+AJ48+AV48+AN48+AR48</f>
        <v>0</v>
      </c>
      <c r="BI48" s="25">
        <f>U48+Y48+AC48+AG48+AK48+AW48+AO48+AS48</f>
        <v>0</v>
      </c>
      <c r="BJ48" s="24">
        <f>SUM(BG48:BI48)</f>
        <v>5</v>
      </c>
      <c r="BK48" s="121">
        <f>AY48+BC48+BG48</f>
        <v>5</v>
      </c>
      <c r="BL48" s="133">
        <f>AZ48+BD48+BH48</f>
        <v>0</v>
      </c>
      <c r="BM48" s="25">
        <f>BA48+BE48+BI48</f>
        <v>0</v>
      </c>
      <c r="BN48" s="24">
        <f>BK48+BL48+BM48</f>
        <v>5</v>
      </c>
      <c r="BO48" s="25">
        <f>AY48*6+AZ48*4+BA48*2+BC48*4.5+BD48*3+BE48*1.5+BG48*3+BH48*2+BI48*1</f>
        <v>15</v>
      </c>
      <c r="BP48" t="s">
        <v>415</v>
      </c>
    </row>
    <row r="49" spans="1:68" ht="14.25" thickBot="1" thickTop="1">
      <c r="A49" s="105">
        <f>RANK(BO49,$BO$4:$BO$264)</f>
        <v>46</v>
      </c>
      <c r="B49" s="113" t="s">
        <v>125</v>
      </c>
      <c r="C49" s="115"/>
      <c r="D49" s="116"/>
      <c r="E49" s="116"/>
      <c r="F49" s="117">
        <f>C49+D49+E49</f>
        <v>0</v>
      </c>
      <c r="G49" s="116"/>
      <c r="H49" s="116">
        <v>1</v>
      </c>
      <c r="I49" s="116"/>
      <c r="J49" s="117">
        <f>G49+H49+I49</f>
        <v>1</v>
      </c>
      <c r="K49" s="116"/>
      <c r="L49" s="116">
        <v>1</v>
      </c>
      <c r="M49" s="116"/>
      <c r="N49" s="117">
        <f>K49+L49+M49</f>
        <v>1</v>
      </c>
      <c r="O49" s="116"/>
      <c r="P49" s="116"/>
      <c r="Q49" s="116"/>
      <c r="R49" s="117">
        <f>O49+P49+Q49</f>
        <v>0</v>
      </c>
      <c r="S49" s="118"/>
      <c r="T49" s="116">
        <v>2</v>
      </c>
      <c r="U49" s="116"/>
      <c r="V49" s="117">
        <f>S49+T49+U49</f>
        <v>2</v>
      </c>
      <c r="W49" s="116"/>
      <c r="X49" s="116">
        <v>1</v>
      </c>
      <c r="Y49" s="116"/>
      <c r="Z49" s="117">
        <f>W49+X49+Y49</f>
        <v>1</v>
      </c>
      <c r="AA49" s="116"/>
      <c r="AB49" s="116">
        <v>1</v>
      </c>
      <c r="AC49" s="116"/>
      <c r="AD49" s="117">
        <f>AA49+AB49+AC49</f>
        <v>1</v>
      </c>
      <c r="AE49" s="118"/>
      <c r="AF49" s="116"/>
      <c r="AG49" s="116"/>
      <c r="AH49" s="117">
        <f>AE49+AF49+AG49</f>
        <v>0</v>
      </c>
      <c r="AI49" s="116"/>
      <c r="AJ49" s="116"/>
      <c r="AK49" s="116"/>
      <c r="AL49" s="117">
        <f>AI49+AJ49+AK49</f>
        <v>0</v>
      </c>
      <c r="AM49" s="118"/>
      <c r="AN49" s="118"/>
      <c r="AO49" s="116"/>
      <c r="AP49" s="117">
        <f>AM49+AN49+AO49</f>
        <v>0</v>
      </c>
      <c r="AQ49" s="116"/>
      <c r="AR49" s="116"/>
      <c r="AS49" s="116"/>
      <c r="AT49" s="117">
        <f>AQ49+AR49+AS49</f>
        <v>0</v>
      </c>
      <c r="AU49" s="116"/>
      <c r="AV49" s="116"/>
      <c r="AW49" s="116"/>
      <c r="AX49" s="24">
        <f>AU49+AV49+AW49</f>
        <v>0</v>
      </c>
      <c r="AY49" s="25">
        <f>C49</f>
        <v>0</v>
      </c>
      <c r="AZ49" s="25">
        <f>D49</f>
        <v>0</v>
      </c>
      <c r="BA49" s="25">
        <f>E49</f>
        <v>0</v>
      </c>
      <c r="BB49" s="24">
        <f>SUM(AY49:BA49)</f>
        <v>0</v>
      </c>
      <c r="BC49" s="25">
        <f>G49+K49+O49</f>
        <v>0</v>
      </c>
      <c r="BD49" s="25">
        <f>H49+L49+P49</f>
        <v>2</v>
      </c>
      <c r="BE49" s="25">
        <f>I49+M49+Q49</f>
        <v>0</v>
      </c>
      <c r="BF49" s="24">
        <f>SUM(BC49:BE49)</f>
        <v>2</v>
      </c>
      <c r="BG49" s="121">
        <f>S49+W49+AA49+AE49+AI49+AU49+AM49+AQ49</f>
        <v>0</v>
      </c>
      <c r="BH49" s="25">
        <f>T49+X49+AB49+AF49+AJ49+AV49+AN49+AR49</f>
        <v>4</v>
      </c>
      <c r="BI49" s="25">
        <f>U49+Y49+AC49+AG49+AK49+AW49+AO49+AS49</f>
        <v>0</v>
      </c>
      <c r="BJ49" s="24">
        <f>SUM(BG49:BI49)</f>
        <v>4</v>
      </c>
      <c r="BK49" s="121">
        <f>AY49+BC49+BG49</f>
        <v>0</v>
      </c>
      <c r="BL49" s="133">
        <f>AZ49+BD49+BH49</f>
        <v>6</v>
      </c>
      <c r="BM49" s="25">
        <f>BA49+BE49+BI49</f>
        <v>0</v>
      </c>
      <c r="BN49" s="24">
        <f>BK49+BL49+BM49</f>
        <v>6</v>
      </c>
      <c r="BO49" s="25">
        <f>AY49*6+AZ49*4+BA49*2+BC49*4.5+BD49*3+BE49*1.5+BG49*3+BH49*2+BI49*1</f>
        <v>14</v>
      </c>
      <c r="BP49" t="s">
        <v>415</v>
      </c>
    </row>
    <row r="50" spans="1:68" ht="14.25" thickBot="1" thickTop="1">
      <c r="A50" s="105">
        <f>RANK(BO50,$BO$4:$BO$264)</f>
        <v>46</v>
      </c>
      <c r="B50" s="113" t="s">
        <v>217</v>
      </c>
      <c r="C50" s="115"/>
      <c r="D50" s="116"/>
      <c r="E50" s="116"/>
      <c r="F50" s="117">
        <f>C50+D50+E50</f>
        <v>0</v>
      </c>
      <c r="G50" s="116"/>
      <c r="H50" s="116">
        <v>1</v>
      </c>
      <c r="I50" s="116"/>
      <c r="J50" s="117">
        <f>G50+H50+I50</f>
        <v>1</v>
      </c>
      <c r="K50" s="116"/>
      <c r="L50" s="116">
        <v>1</v>
      </c>
      <c r="M50" s="116"/>
      <c r="N50" s="117">
        <f>K50+L50+M50</f>
        <v>1</v>
      </c>
      <c r="O50" s="116"/>
      <c r="P50" s="116"/>
      <c r="Q50" s="116"/>
      <c r="R50" s="117">
        <f>O50+P50+Q50</f>
        <v>0</v>
      </c>
      <c r="S50" s="118">
        <v>1</v>
      </c>
      <c r="T50" s="116"/>
      <c r="U50" s="116"/>
      <c r="V50" s="117">
        <f>S50+T50+U50</f>
        <v>1</v>
      </c>
      <c r="W50" s="116"/>
      <c r="X50" s="116">
        <v>1</v>
      </c>
      <c r="Y50" s="116"/>
      <c r="Z50" s="117">
        <f>W50+X50+Y50</f>
        <v>1</v>
      </c>
      <c r="AA50" s="116">
        <v>1</v>
      </c>
      <c r="AB50" s="116"/>
      <c r="AC50" s="116"/>
      <c r="AD50" s="117">
        <f>AA50+AB50+AC50</f>
        <v>1</v>
      </c>
      <c r="AE50" s="118"/>
      <c r="AF50" s="116"/>
      <c r="AG50" s="116"/>
      <c r="AH50" s="117">
        <f>AE50+AF50+AG50</f>
        <v>0</v>
      </c>
      <c r="AI50" s="116"/>
      <c r="AJ50" s="116"/>
      <c r="AK50" s="116"/>
      <c r="AL50" s="117">
        <f>AI50+AJ50+AK50</f>
        <v>0</v>
      </c>
      <c r="AM50" s="118"/>
      <c r="AN50" s="118"/>
      <c r="AO50" s="116"/>
      <c r="AP50" s="117">
        <f>AM50+AN50+AO50</f>
        <v>0</v>
      </c>
      <c r="AQ50" s="116"/>
      <c r="AR50" s="116"/>
      <c r="AS50" s="116"/>
      <c r="AT50" s="117">
        <f>AQ50+AR50+AS50</f>
        <v>0</v>
      </c>
      <c r="AU50" s="116"/>
      <c r="AV50" s="116"/>
      <c r="AW50" s="116"/>
      <c r="AX50" s="24">
        <f>AU50+AV50+AW50</f>
        <v>0</v>
      </c>
      <c r="AY50" s="25">
        <f>C50</f>
        <v>0</v>
      </c>
      <c r="AZ50" s="25">
        <f>D50</f>
        <v>0</v>
      </c>
      <c r="BA50" s="25">
        <f>E50</f>
        <v>0</v>
      </c>
      <c r="BB50" s="24">
        <f>SUM(AY50:BA50)</f>
        <v>0</v>
      </c>
      <c r="BC50" s="25">
        <f>G50+K50+O50</f>
        <v>0</v>
      </c>
      <c r="BD50" s="25">
        <f>H50+L50+P50</f>
        <v>2</v>
      </c>
      <c r="BE50" s="25">
        <f>I50+M50+Q50</f>
        <v>0</v>
      </c>
      <c r="BF50" s="24">
        <f>SUM(BC50:BE50)</f>
        <v>2</v>
      </c>
      <c r="BG50" s="121">
        <f>S50+W50+AA50+AE50+AI50+AU50+AM50+AQ50</f>
        <v>2</v>
      </c>
      <c r="BH50" s="25">
        <f>T50+X50+AB50+AF50+AJ50+AV50+AN50+AR50</f>
        <v>1</v>
      </c>
      <c r="BI50" s="25">
        <f>U50+Y50+AC50+AG50+AK50+AW50+AO50+AS50</f>
        <v>0</v>
      </c>
      <c r="BJ50" s="24">
        <f>SUM(BG50:BI50)</f>
        <v>3</v>
      </c>
      <c r="BK50" s="121">
        <f>AY50+BC50+BG50</f>
        <v>2</v>
      </c>
      <c r="BL50" s="133">
        <f>AZ50+BD50+BH50</f>
        <v>3</v>
      </c>
      <c r="BM50" s="25">
        <f>BA50+BE50+BI50</f>
        <v>0</v>
      </c>
      <c r="BN50" s="24">
        <f>BK50+BL50+BM50</f>
        <v>5</v>
      </c>
      <c r="BO50" s="25">
        <f>AY50*6+AZ50*4+BA50*2+BC50*4.5+BD50*3+BE50*1.5+BG50*3+BH50*2+BI50*1</f>
        <v>14</v>
      </c>
      <c r="BP50" t="s">
        <v>415</v>
      </c>
    </row>
    <row r="51" spans="1:68" ht="14.25" thickBot="1" thickTop="1">
      <c r="A51" s="105">
        <f>RANK(BO51,$BO$4:$BO$264)</f>
        <v>46</v>
      </c>
      <c r="B51" s="113" t="s">
        <v>211</v>
      </c>
      <c r="C51" s="115">
        <v>1</v>
      </c>
      <c r="D51" s="116"/>
      <c r="E51" s="116"/>
      <c r="F51" s="117">
        <f>C51+D51+E51</f>
        <v>1</v>
      </c>
      <c r="G51" s="116"/>
      <c r="H51" s="116"/>
      <c r="I51" s="116"/>
      <c r="J51" s="117">
        <f>G51+H51+I51</f>
        <v>0</v>
      </c>
      <c r="K51" s="116"/>
      <c r="L51" s="116"/>
      <c r="M51" s="116"/>
      <c r="N51" s="117">
        <f>K51+L51+M51</f>
        <v>0</v>
      </c>
      <c r="O51" s="116"/>
      <c r="P51" s="116"/>
      <c r="Q51" s="116"/>
      <c r="R51" s="117">
        <f>O51+P51+Q51</f>
        <v>0</v>
      </c>
      <c r="S51" s="118"/>
      <c r="T51" s="116"/>
      <c r="U51" s="116"/>
      <c r="V51" s="117">
        <f>S51+T51+U51</f>
        <v>0</v>
      </c>
      <c r="W51" s="116">
        <v>1</v>
      </c>
      <c r="X51" s="116"/>
      <c r="Y51" s="116"/>
      <c r="Z51" s="117">
        <f>W51+X51+Y51</f>
        <v>1</v>
      </c>
      <c r="AA51" s="116"/>
      <c r="AB51" s="116"/>
      <c r="AC51" s="116"/>
      <c r="AD51" s="117">
        <f>AA51+AB51+AC51</f>
        <v>0</v>
      </c>
      <c r="AE51" s="118"/>
      <c r="AF51" s="116"/>
      <c r="AG51" s="116"/>
      <c r="AH51" s="117">
        <f>AE51+AF51+AG51</f>
        <v>0</v>
      </c>
      <c r="AI51" s="116">
        <v>1</v>
      </c>
      <c r="AJ51" s="116">
        <v>1</v>
      </c>
      <c r="AK51" s="116"/>
      <c r="AL51" s="117">
        <f>AI51+AJ51+AK51</f>
        <v>2</v>
      </c>
      <c r="AM51" s="118"/>
      <c r="AN51" s="118"/>
      <c r="AO51" s="116"/>
      <c r="AP51" s="117">
        <f>AM51+AN51+AO51</f>
        <v>0</v>
      </c>
      <c r="AQ51" s="116"/>
      <c r="AR51" s="116"/>
      <c r="AS51" s="116"/>
      <c r="AT51" s="117">
        <f>AQ51+AR51+AS51</f>
        <v>0</v>
      </c>
      <c r="AU51" s="116"/>
      <c r="AV51" s="116"/>
      <c r="AW51" s="116"/>
      <c r="AX51" s="24">
        <f>AU51+AV51+AW51</f>
        <v>0</v>
      </c>
      <c r="AY51" s="25">
        <f>C51</f>
        <v>1</v>
      </c>
      <c r="AZ51" s="25">
        <f>D51</f>
        <v>0</v>
      </c>
      <c r="BA51" s="25">
        <f>E51</f>
        <v>0</v>
      </c>
      <c r="BB51" s="24">
        <f>SUM(AY51:BA51)</f>
        <v>1</v>
      </c>
      <c r="BC51" s="25">
        <f>G51+K51+O51</f>
        <v>0</v>
      </c>
      <c r="BD51" s="25">
        <f>H51+L51+P51</f>
        <v>0</v>
      </c>
      <c r="BE51" s="25">
        <f>I51+M51+Q51</f>
        <v>0</v>
      </c>
      <c r="BF51" s="24">
        <f>SUM(BC51:BE51)</f>
        <v>0</v>
      </c>
      <c r="BG51" s="121">
        <f>S51+W51+AA51+AE51+AI51+AU51+AM51+AQ51</f>
        <v>2</v>
      </c>
      <c r="BH51" s="25">
        <f>T51+X51+AB51+AF51+AJ51+AV51+AN51+AR51</f>
        <v>1</v>
      </c>
      <c r="BI51" s="25">
        <f>U51+Y51+AC51+AG51+AK51+AW51+AO51+AS51</f>
        <v>0</v>
      </c>
      <c r="BJ51" s="24">
        <f>SUM(BG51:BI51)</f>
        <v>3</v>
      </c>
      <c r="BK51" s="121">
        <f>AY51+BC51+BG51</f>
        <v>3</v>
      </c>
      <c r="BL51" s="133">
        <f>AZ51+BD51+BH51</f>
        <v>1</v>
      </c>
      <c r="BM51" s="25">
        <f>BA51+BE51+BI51</f>
        <v>0</v>
      </c>
      <c r="BN51" s="24">
        <f>BK51+BL51+BM51</f>
        <v>4</v>
      </c>
      <c r="BO51" s="25">
        <f>AY51*6+AZ51*4+BA51*2+BC51*4.5+BD51*3+BE51*1.5+BG51*3+BH51*2+BI51*1</f>
        <v>14</v>
      </c>
      <c r="BP51" t="s">
        <v>415</v>
      </c>
    </row>
    <row r="52" spans="1:68" ht="14.25" thickBot="1" thickTop="1">
      <c r="A52" s="105">
        <f>RANK(BO52,$BO$4:$BO$264)</f>
        <v>46</v>
      </c>
      <c r="B52" s="114" t="s">
        <v>166</v>
      </c>
      <c r="C52" s="115"/>
      <c r="D52" s="116"/>
      <c r="E52" s="116"/>
      <c r="F52" s="117">
        <f>C52+D52+E52</f>
        <v>0</v>
      </c>
      <c r="G52" s="116"/>
      <c r="H52" s="116">
        <v>1</v>
      </c>
      <c r="I52" s="116"/>
      <c r="J52" s="117">
        <f>G52+H52+I52</f>
        <v>1</v>
      </c>
      <c r="K52" s="116"/>
      <c r="L52" s="116">
        <v>1</v>
      </c>
      <c r="M52" s="116"/>
      <c r="N52" s="117">
        <f>K52+L52+M52</f>
        <v>1</v>
      </c>
      <c r="O52" s="116"/>
      <c r="P52" s="116"/>
      <c r="Q52" s="116"/>
      <c r="R52" s="117">
        <f>O52+P52+Q52</f>
        <v>0</v>
      </c>
      <c r="S52" s="118"/>
      <c r="T52" s="116">
        <v>1</v>
      </c>
      <c r="U52" s="116"/>
      <c r="V52" s="117">
        <f>S52+T52+U52</f>
        <v>1</v>
      </c>
      <c r="W52" s="116"/>
      <c r="X52" s="116">
        <v>2</v>
      </c>
      <c r="Y52" s="116"/>
      <c r="Z52" s="117">
        <f>W52+X52+Y52</f>
        <v>2</v>
      </c>
      <c r="AA52" s="116"/>
      <c r="AB52" s="116">
        <v>1</v>
      </c>
      <c r="AC52" s="116"/>
      <c r="AD52" s="117">
        <f>AA52+AB52+AC52</f>
        <v>1</v>
      </c>
      <c r="AE52" s="118"/>
      <c r="AF52" s="116"/>
      <c r="AG52" s="116"/>
      <c r="AH52" s="117">
        <f>AE52+AF52+AG52</f>
        <v>0</v>
      </c>
      <c r="AI52" s="116"/>
      <c r="AJ52" s="116"/>
      <c r="AK52" s="116"/>
      <c r="AL52" s="117">
        <f>AI52+AJ52+AK52</f>
        <v>0</v>
      </c>
      <c r="AM52" s="118"/>
      <c r="AN52" s="118"/>
      <c r="AO52" s="116"/>
      <c r="AP52" s="117">
        <f>AM52+AN52+AO52</f>
        <v>0</v>
      </c>
      <c r="AQ52" s="116"/>
      <c r="AR52" s="116"/>
      <c r="AS52" s="116"/>
      <c r="AT52" s="117">
        <f>AQ52+AR52+AS52</f>
        <v>0</v>
      </c>
      <c r="AU52" s="116"/>
      <c r="AV52" s="116"/>
      <c r="AW52" s="116"/>
      <c r="AX52" s="24">
        <f>AU52+AV52+AW52</f>
        <v>0</v>
      </c>
      <c r="AY52" s="25">
        <f>C52</f>
        <v>0</v>
      </c>
      <c r="AZ52" s="25">
        <f>D52</f>
        <v>0</v>
      </c>
      <c r="BA52" s="25">
        <f>E52</f>
        <v>0</v>
      </c>
      <c r="BB52" s="24">
        <f>SUM(AY52:BA52)</f>
        <v>0</v>
      </c>
      <c r="BC52" s="25">
        <f>G52+K52+O52</f>
        <v>0</v>
      </c>
      <c r="BD52" s="25">
        <f>H52+L52+P52</f>
        <v>2</v>
      </c>
      <c r="BE52" s="25">
        <f>I52+M52+Q52</f>
        <v>0</v>
      </c>
      <c r="BF52" s="24">
        <f>SUM(BC52:BE52)</f>
        <v>2</v>
      </c>
      <c r="BG52" s="121">
        <f>S52+W52+AA52+AE52+AI52+AU52+AM52+AQ52</f>
        <v>0</v>
      </c>
      <c r="BH52" s="25">
        <f>T52+X52+AB52+AF52+AJ52+AV52+AN52+AR52</f>
        <v>4</v>
      </c>
      <c r="BI52" s="25">
        <f>U52+Y52+AC52+AG52+AK52+AW52+AO52+AS52</f>
        <v>0</v>
      </c>
      <c r="BJ52" s="24">
        <f>SUM(BG52:BI52)</f>
        <v>4</v>
      </c>
      <c r="BK52" s="121">
        <f>AY52+BC52+BG52</f>
        <v>0</v>
      </c>
      <c r="BL52" s="133">
        <f>AZ52+BD52+BH52</f>
        <v>6</v>
      </c>
      <c r="BM52" s="25">
        <f>BA52+BE52+BI52</f>
        <v>0</v>
      </c>
      <c r="BN52" s="24">
        <f>BK52+BL52+BM52</f>
        <v>6</v>
      </c>
      <c r="BO52" s="25">
        <f>AY52*6+AZ52*4+BA52*2+BC52*4.5+BD52*3+BE52*1.5+BG52*3+BH52*2+BI52*1</f>
        <v>14</v>
      </c>
      <c r="BP52" t="s">
        <v>415</v>
      </c>
    </row>
    <row r="53" spans="1:68" ht="14.25" thickBot="1" thickTop="1">
      <c r="A53" s="105">
        <f>RANK(BO53,$BO$4:$BO$264)</f>
        <v>46</v>
      </c>
      <c r="B53" s="108" t="s">
        <v>199</v>
      </c>
      <c r="C53" s="115"/>
      <c r="D53" s="116"/>
      <c r="E53" s="116"/>
      <c r="F53" s="117">
        <f>C53+D53+E53</f>
        <v>0</v>
      </c>
      <c r="G53" s="116"/>
      <c r="H53" s="116">
        <v>2</v>
      </c>
      <c r="I53" s="116"/>
      <c r="J53" s="117">
        <f>G53+H53+I53</f>
        <v>2</v>
      </c>
      <c r="K53" s="116"/>
      <c r="L53" s="116"/>
      <c r="M53" s="116"/>
      <c r="N53" s="117">
        <f>K53+L53+M53</f>
        <v>0</v>
      </c>
      <c r="O53" s="116"/>
      <c r="P53" s="116"/>
      <c r="Q53" s="116"/>
      <c r="R53" s="117">
        <f>O53+P53+Q53</f>
        <v>0</v>
      </c>
      <c r="S53" s="118"/>
      <c r="T53" s="116">
        <v>1</v>
      </c>
      <c r="U53" s="116"/>
      <c r="V53" s="117">
        <f>S53+T53+U53</f>
        <v>1</v>
      </c>
      <c r="W53" s="116"/>
      <c r="X53" s="116"/>
      <c r="Y53" s="116"/>
      <c r="Z53" s="117">
        <f>W53+X53+Y53</f>
        <v>0</v>
      </c>
      <c r="AA53" s="116"/>
      <c r="AB53" s="116">
        <v>2</v>
      </c>
      <c r="AC53" s="116"/>
      <c r="AD53" s="117">
        <f>AA53+AB53+AC53</f>
        <v>2</v>
      </c>
      <c r="AE53" s="118"/>
      <c r="AF53" s="116"/>
      <c r="AG53" s="116"/>
      <c r="AH53" s="117">
        <f>AE53+AF53+AG53</f>
        <v>0</v>
      </c>
      <c r="AI53" s="116"/>
      <c r="AJ53" s="116">
        <v>1</v>
      </c>
      <c r="AK53" s="116"/>
      <c r="AL53" s="117">
        <f>AI53+AJ53+AK53</f>
        <v>1</v>
      </c>
      <c r="AM53" s="118"/>
      <c r="AN53" s="118"/>
      <c r="AO53" s="116"/>
      <c r="AP53" s="117">
        <f>AM53+AN53+AO53</f>
        <v>0</v>
      </c>
      <c r="AQ53" s="116"/>
      <c r="AR53" s="116"/>
      <c r="AS53" s="116"/>
      <c r="AT53" s="117">
        <f>AQ53+AR53+AS53</f>
        <v>0</v>
      </c>
      <c r="AU53" s="116"/>
      <c r="AV53" s="116"/>
      <c r="AW53" s="116"/>
      <c r="AX53" s="24">
        <f>AU53+AV53+AW53</f>
        <v>0</v>
      </c>
      <c r="AY53" s="25">
        <f>C53</f>
        <v>0</v>
      </c>
      <c r="AZ53" s="25">
        <f>D53</f>
        <v>0</v>
      </c>
      <c r="BA53" s="25">
        <f>E53</f>
        <v>0</v>
      </c>
      <c r="BB53" s="24">
        <f>SUM(AY53:BA53)</f>
        <v>0</v>
      </c>
      <c r="BC53" s="25">
        <f>G53+K53+O53</f>
        <v>0</v>
      </c>
      <c r="BD53" s="25">
        <f>H53+L53+P53</f>
        <v>2</v>
      </c>
      <c r="BE53" s="25">
        <f>I53+M53+Q53</f>
        <v>0</v>
      </c>
      <c r="BF53" s="24">
        <f>SUM(BC53:BE53)</f>
        <v>2</v>
      </c>
      <c r="BG53" s="121">
        <f>S53+W53+AA53+AE53+AI53+AU53+AM53+AQ53</f>
        <v>0</v>
      </c>
      <c r="BH53" s="25">
        <f>T53+X53+AB53+AF53+AJ53+AV53+AN53+AR53</f>
        <v>4</v>
      </c>
      <c r="BI53" s="25">
        <f>U53+Y53+AC53+AG53+AK53+AW53+AO53+AS53</f>
        <v>0</v>
      </c>
      <c r="BJ53" s="24">
        <f>SUM(BG53:BI53)</f>
        <v>4</v>
      </c>
      <c r="BK53" s="121">
        <f>AY53+BC53+BG53</f>
        <v>0</v>
      </c>
      <c r="BL53" s="133">
        <f>AZ53+BD53+BH53</f>
        <v>6</v>
      </c>
      <c r="BM53" s="25">
        <f>BA53+BE53+BI53</f>
        <v>0</v>
      </c>
      <c r="BN53" s="24">
        <f>BK53+BL53+BM53</f>
        <v>6</v>
      </c>
      <c r="BO53" s="25">
        <f>AY53*6+AZ53*4+BA53*2+BC53*4.5+BD53*3+BE53*1.5+BG53*3+BH53*2+BI53*1</f>
        <v>14</v>
      </c>
      <c r="BP53" t="s">
        <v>415</v>
      </c>
    </row>
    <row r="54" spans="1:68" ht="14.25" thickBot="1" thickTop="1">
      <c r="A54" s="105">
        <f>RANK(BO54,$BO$4:$BO$264)</f>
        <v>46</v>
      </c>
      <c r="B54" s="114" t="s">
        <v>247</v>
      </c>
      <c r="C54" s="115"/>
      <c r="D54" s="116">
        <v>1</v>
      </c>
      <c r="E54" s="116"/>
      <c r="F54" s="117">
        <f>C54+D54+E54</f>
        <v>1</v>
      </c>
      <c r="G54" s="116"/>
      <c r="H54" s="116">
        <v>1</v>
      </c>
      <c r="I54" s="116"/>
      <c r="J54" s="117">
        <f>G54+H54+I54</f>
        <v>1</v>
      </c>
      <c r="K54" s="116"/>
      <c r="L54" s="116"/>
      <c r="M54" s="116"/>
      <c r="N54" s="117">
        <f>K54+L54+M54</f>
        <v>0</v>
      </c>
      <c r="O54" s="116"/>
      <c r="P54" s="116"/>
      <c r="Q54" s="116"/>
      <c r="R54" s="117">
        <f>O54+P54+Q54</f>
        <v>0</v>
      </c>
      <c r="S54" s="118"/>
      <c r="T54" s="116"/>
      <c r="U54" s="116"/>
      <c r="V54" s="117">
        <f>S54+T54+U54</f>
        <v>0</v>
      </c>
      <c r="W54" s="116"/>
      <c r="X54" s="116"/>
      <c r="Y54" s="116"/>
      <c r="Z54" s="117">
        <f>W54+X54+Y54</f>
        <v>0</v>
      </c>
      <c r="AA54" s="116"/>
      <c r="AB54" s="116"/>
      <c r="AC54" s="116"/>
      <c r="AD54" s="117">
        <f>AA54+AB54+AC54</f>
        <v>0</v>
      </c>
      <c r="AE54" s="118"/>
      <c r="AF54" s="116"/>
      <c r="AG54" s="116"/>
      <c r="AH54" s="117">
        <f>AE54+AF54+AG54</f>
        <v>0</v>
      </c>
      <c r="AI54" s="116"/>
      <c r="AJ54" s="116">
        <v>2</v>
      </c>
      <c r="AK54" s="116"/>
      <c r="AL54" s="117">
        <f>AI54+AJ54+AK54</f>
        <v>2</v>
      </c>
      <c r="AM54" s="118"/>
      <c r="AN54" s="118"/>
      <c r="AO54" s="116"/>
      <c r="AP54" s="117">
        <f>AM54+AN54+AO54</f>
        <v>0</v>
      </c>
      <c r="AQ54" s="116">
        <v>1</v>
      </c>
      <c r="AR54" s="116"/>
      <c r="AS54" s="116"/>
      <c r="AT54" s="117">
        <f>AQ54+AR54+AS54</f>
        <v>1</v>
      </c>
      <c r="AU54" s="116"/>
      <c r="AV54" s="116"/>
      <c r="AW54" s="116"/>
      <c r="AX54" s="24">
        <f>AU54+AV54+AW54</f>
        <v>0</v>
      </c>
      <c r="AY54" s="25">
        <f>C54</f>
        <v>0</v>
      </c>
      <c r="AZ54" s="25">
        <f>D54</f>
        <v>1</v>
      </c>
      <c r="BA54" s="25">
        <f>E54</f>
        <v>0</v>
      </c>
      <c r="BB54" s="24">
        <f>SUM(AY54:BA54)</f>
        <v>1</v>
      </c>
      <c r="BC54" s="25">
        <f>G54+K54+O54</f>
        <v>0</v>
      </c>
      <c r="BD54" s="25">
        <f>H54+L54+P54</f>
        <v>1</v>
      </c>
      <c r="BE54" s="25">
        <f>I54+M54+Q54</f>
        <v>0</v>
      </c>
      <c r="BF54" s="24">
        <f>SUM(BC54:BE54)</f>
        <v>1</v>
      </c>
      <c r="BG54" s="121">
        <f>S54+W54+AA54+AE54+AI54+AU54+AM54+AQ54</f>
        <v>1</v>
      </c>
      <c r="BH54" s="25">
        <f>T54+X54+AB54+AF54+AJ54+AV54+AN54+AR54</f>
        <v>2</v>
      </c>
      <c r="BI54" s="25">
        <f>U54+Y54+AC54+AG54+AK54+AW54+AO54+AS54</f>
        <v>0</v>
      </c>
      <c r="BJ54" s="24">
        <f>SUM(BG54:BI54)</f>
        <v>3</v>
      </c>
      <c r="BK54" s="121">
        <f>AY54+BC54+BG54</f>
        <v>1</v>
      </c>
      <c r="BL54" s="133">
        <f>AZ54+BD54+BH54</f>
        <v>4</v>
      </c>
      <c r="BM54" s="25">
        <f>BA54+BE54+BI54</f>
        <v>0</v>
      </c>
      <c r="BN54" s="24">
        <f>BK54+BL54+BM54</f>
        <v>5</v>
      </c>
      <c r="BO54" s="25">
        <f>AY54*6+AZ54*4+BA54*2+BC54*4.5+BD54*3+BE54*1.5+BG54*3+BH54*2+BI54*1</f>
        <v>14</v>
      </c>
      <c r="BP54" t="s">
        <v>415</v>
      </c>
    </row>
    <row r="55" spans="1:68" ht="14.25" thickBot="1" thickTop="1">
      <c r="A55" s="105">
        <f>RANK(BO55,$BO$4:$BO$264)</f>
        <v>46</v>
      </c>
      <c r="B55" s="113" t="s">
        <v>290</v>
      </c>
      <c r="C55" s="115"/>
      <c r="D55" s="116"/>
      <c r="E55" s="116"/>
      <c r="F55" s="117">
        <f>C55+D55+E55</f>
        <v>0</v>
      </c>
      <c r="G55" s="116"/>
      <c r="H55" s="116"/>
      <c r="I55" s="116"/>
      <c r="J55" s="117">
        <f>G55+H55+I55</f>
        <v>0</v>
      </c>
      <c r="K55" s="116"/>
      <c r="L55" s="116">
        <v>1</v>
      </c>
      <c r="M55" s="116"/>
      <c r="N55" s="117">
        <f>K55+L55+M55</f>
        <v>1</v>
      </c>
      <c r="O55" s="116"/>
      <c r="P55" s="116"/>
      <c r="Q55" s="116"/>
      <c r="R55" s="117">
        <f>O55+P55+Q55</f>
        <v>0</v>
      </c>
      <c r="S55" s="118">
        <v>1</v>
      </c>
      <c r="T55" s="116"/>
      <c r="U55" s="116"/>
      <c r="V55" s="117">
        <f>S55+T55+U55</f>
        <v>1</v>
      </c>
      <c r="W55" s="116"/>
      <c r="X55" s="116"/>
      <c r="Y55" s="116"/>
      <c r="Z55" s="117">
        <f>W55+X55+Y55</f>
        <v>0</v>
      </c>
      <c r="AA55" s="116"/>
      <c r="AB55" s="116">
        <v>1</v>
      </c>
      <c r="AC55" s="116"/>
      <c r="AD55" s="117">
        <f>AA55+AB55+AC55</f>
        <v>1</v>
      </c>
      <c r="AE55" s="118"/>
      <c r="AF55" s="116"/>
      <c r="AG55" s="116"/>
      <c r="AH55" s="117">
        <f>AE55+AF55+AG55</f>
        <v>0</v>
      </c>
      <c r="AI55" s="116">
        <v>1</v>
      </c>
      <c r="AJ55" s="116"/>
      <c r="AK55" s="116"/>
      <c r="AL55" s="117">
        <f>AI55+AJ55+AK55</f>
        <v>1</v>
      </c>
      <c r="AM55" s="118">
        <v>1</v>
      </c>
      <c r="AN55" s="118"/>
      <c r="AO55" s="116"/>
      <c r="AP55" s="117">
        <f>AM55+AN55+AO55</f>
        <v>1</v>
      </c>
      <c r="AQ55" s="116"/>
      <c r="AR55" s="116"/>
      <c r="AS55" s="116"/>
      <c r="AT55" s="117">
        <f>AQ55+AR55+AS55</f>
        <v>0</v>
      </c>
      <c r="AU55" s="116"/>
      <c r="AV55" s="116"/>
      <c r="AW55" s="116"/>
      <c r="AX55" s="24">
        <f>AU55+AV55+AW55</f>
        <v>0</v>
      </c>
      <c r="AY55" s="25">
        <f>C55</f>
        <v>0</v>
      </c>
      <c r="AZ55" s="25">
        <f>D55</f>
        <v>0</v>
      </c>
      <c r="BA55" s="25">
        <f>E55</f>
        <v>0</v>
      </c>
      <c r="BB55" s="24">
        <f>SUM(AY55:BA55)</f>
        <v>0</v>
      </c>
      <c r="BC55" s="25">
        <f>G55+K55+O55</f>
        <v>0</v>
      </c>
      <c r="BD55" s="25">
        <f>H55+L55+P55</f>
        <v>1</v>
      </c>
      <c r="BE55" s="25">
        <f>I55+M55+Q55</f>
        <v>0</v>
      </c>
      <c r="BF55" s="24">
        <f>SUM(BC55:BE55)</f>
        <v>1</v>
      </c>
      <c r="BG55" s="121">
        <f>S55+W55+AA55+AE55+AI55+AU55+AM55+AQ55</f>
        <v>3</v>
      </c>
      <c r="BH55" s="25">
        <f>T55+X55+AB55+AF55+AJ55+AV55+AN55+AR55</f>
        <v>1</v>
      </c>
      <c r="BI55" s="25">
        <f>U55+Y55+AC55+AG55+AK55+AW55+AO55+AS55</f>
        <v>0</v>
      </c>
      <c r="BJ55" s="24">
        <f>SUM(BG55:BI55)</f>
        <v>4</v>
      </c>
      <c r="BK55" s="121">
        <f>AY55+BC55+BG55</f>
        <v>3</v>
      </c>
      <c r="BL55" s="133">
        <f>AZ55+BD55+BH55</f>
        <v>2</v>
      </c>
      <c r="BM55" s="25">
        <f>BA55+BE55+BI55</f>
        <v>0</v>
      </c>
      <c r="BN55" s="24">
        <f>BK55+BL55+BM55</f>
        <v>5</v>
      </c>
      <c r="BO55" s="25">
        <f>AY55*6+AZ55*4+BA55*2+BC55*4.5+BD55*3+BE55*1.5+BG55*3+BH55*2+BI55*1</f>
        <v>14</v>
      </c>
      <c r="BP55" t="s">
        <v>415</v>
      </c>
    </row>
    <row r="56" spans="1:68" ht="14.25" thickBot="1" thickTop="1">
      <c r="A56" s="105">
        <f>RANK(BO56,$BO$4:$BO$264)</f>
        <v>46</v>
      </c>
      <c r="B56" s="113" t="s">
        <v>35</v>
      </c>
      <c r="C56" s="115"/>
      <c r="D56" s="116">
        <v>1</v>
      </c>
      <c r="E56" s="116"/>
      <c r="F56" s="117">
        <f>C56+D56+E56</f>
        <v>1</v>
      </c>
      <c r="G56" s="116"/>
      <c r="H56" s="116"/>
      <c r="I56" s="116"/>
      <c r="J56" s="117">
        <f>G56+H56+I56</f>
        <v>0</v>
      </c>
      <c r="K56" s="116"/>
      <c r="L56" s="116">
        <v>1</v>
      </c>
      <c r="M56" s="116"/>
      <c r="N56" s="117">
        <f>K56+L56+M56</f>
        <v>1</v>
      </c>
      <c r="O56" s="116"/>
      <c r="P56" s="116"/>
      <c r="Q56" s="116"/>
      <c r="R56" s="117">
        <f>O56+P56+Q56</f>
        <v>0</v>
      </c>
      <c r="S56" s="118"/>
      <c r="T56" s="116">
        <v>1</v>
      </c>
      <c r="U56" s="116"/>
      <c r="V56" s="117">
        <f>S56+T56+U56</f>
        <v>1</v>
      </c>
      <c r="W56" s="116"/>
      <c r="X56" s="116">
        <v>1</v>
      </c>
      <c r="Y56" s="116"/>
      <c r="Z56" s="117">
        <f>W56+X56+Y56</f>
        <v>1</v>
      </c>
      <c r="AA56" s="116"/>
      <c r="AB56" s="116"/>
      <c r="AC56" s="116"/>
      <c r="AD56" s="117">
        <f>AA56+AB56+AC56</f>
        <v>0</v>
      </c>
      <c r="AE56" s="118"/>
      <c r="AF56" s="116"/>
      <c r="AG56" s="116"/>
      <c r="AH56" s="117">
        <f>AE56+AF56+AG56</f>
        <v>0</v>
      </c>
      <c r="AI56" s="116"/>
      <c r="AJ56" s="116"/>
      <c r="AK56" s="116"/>
      <c r="AL56" s="117">
        <f>AI56+AJ56+AK56</f>
        <v>0</v>
      </c>
      <c r="AM56" s="118">
        <v>1</v>
      </c>
      <c r="AN56" s="118"/>
      <c r="AO56" s="116"/>
      <c r="AP56" s="117">
        <f>AM56+AN56+AO56</f>
        <v>1</v>
      </c>
      <c r="AQ56" s="116"/>
      <c r="AR56" s="116"/>
      <c r="AS56" s="116"/>
      <c r="AT56" s="117">
        <f>AQ56+AR56+AS56</f>
        <v>0</v>
      </c>
      <c r="AU56" s="116"/>
      <c r="AV56" s="116"/>
      <c r="AW56" s="116"/>
      <c r="AX56" s="24">
        <f>AU56+AV56+AW56</f>
        <v>0</v>
      </c>
      <c r="AY56" s="25">
        <f>C56</f>
        <v>0</v>
      </c>
      <c r="AZ56" s="25">
        <f>D56</f>
        <v>1</v>
      </c>
      <c r="BA56" s="25">
        <f>E56</f>
        <v>0</v>
      </c>
      <c r="BB56" s="24">
        <f>SUM(AY56:BA56)</f>
        <v>1</v>
      </c>
      <c r="BC56" s="25">
        <f>G56+K56+O56</f>
        <v>0</v>
      </c>
      <c r="BD56" s="25">
        <f>H56+L56+P56</f>
        <v>1</v>
      </c>
      <c r="BE56" s="25">
        <f>I56+M56+Q56</f>
        <v>0</v>
      </c>
      <c r="BF56" s="24">
        <f>SUM(BC56:BE56)</f>
        <v>1</v>
      </c>
      <c r="BG56" s="121">
        <f>S56+W56+AA56+AE56+AI56+AU56+AM56+AQ56</f>
        <v>1</v>
      </c>
      <c r="BH56" s="25">
        <f>T56+X56+AB56+AF56+AJ56+AV56+AN56+AR56</f>
        <v>2</v>
      </c>
      <c r="BI56" s="25">
        <f>U56+Y56+AC56+AG56+AK56+AW56+AO56+AS56</f>
        <v>0</v>
      </c>
      <c r="BJ56" s="24">
        <f>SUM(BG56:BI56)</f>
        <v>3</v>
      </c>
      <c r="BK56" s="121">
        <f>AY56+BC56+BG56</f>
        <v>1</v>
      </c>
      <c r="BL56" s="133">
        <f>AZ56+BD56+BH56</f>
        <v>4</v>
      </c>
      <c r="BM56" s="25">
        <f>BA56+BE56+BI56</f>
        <v>0</v>
      </c>
      <c r="BN56" s="24">
        <f>BK56+BL56+BM56</f>
        <v>5</v>
      </c>
      <c r="BO56" s="25">
        <f>AY56*6+AZ56*4+BA56*2+BC56*4.5+BD56*3+BE56*1.5+BG56*3+BH56*2+BI56*1</f>
        <v>14</v>
      </c>
      <c r="BP56" t="s">
        <v>415</v>
      </c>
    </row>
    <row r="57" spans="1:68" ht="14.25" thickBot="1" thickTop="1">
      <c r="A57" s="105">
        <f>RANK(BO57,$BO$4:$BO$264)</f>
        <v>54</v>
      </c>
      <c r="B57" s="109" t="s">
        <v>124</v>
      </c>
      <c r="C57" s="115"/>
      <c r="D57" s="116">
        <v>1</v>
      </c>
      <c r="E57" s="116"/>
      <c r="F57" s="117">
        <f>C57+D57+E57</f>
        <v>1</v>
      </c>
      <c r="G57" s="116"/>
      <c r="H57" s="116"/>
      <c r="I57" s="116"/>
      <c r="J57" s="117">
        <f>G57+H57+I57</f>
        <v>0</v>
      </c>
      <c r="K57" s="116"/>
      <c r="L57" s="116">
        <v>1</v>
      </c>
      <c r="M57" s="116"/>
      <c r="N57" s="117">
        <f>K57+L57+M57</f>
        <v>1</v>
      </c>
      <c r="O57" s="116"/>
      <c r="P57" s="116"/>
      <c r="Q57" s="116"/>
      <c r="R57" s="117">
        <f>O57+P57+Q57</f>
        <v>0</v>
      </c>
      <c r="S57" s="118"/>
      <c r="T57" s="116"/>
      <c r="U57" s="116"/>
      <c r="V57" s="117">
        <f>S57+T57+U57</f>
        <v>0</v>
      </c>
      <c r="W57" s="116"/>
      <c r="X57" s="116"/>
      <c r="Y57" s="116"/>
      <c r="Z57" s="117">
        <f>W57+X57+Y57</f>
        <v>0</v>
      </c>
      <c r="AA57" s="116"/>
      <c r="AB57" s="116"/>
      <c r="AC57" s="116"/>
      <c r="AD57" s="117">
        <f>AA57+AB57+AC57</f>
        <v>0</v>
      </c>
      <c r="AE57" s="118"/>
      <c r="AF57" s="116"/>
      <c r="AG57" s="116"/>
      <c r="AH57" s="117">
        <f>AE57+AF57+AG57</f>
        <v>0</v>
      </c>
      <c r="AI57" s="116">
        <v>2</v>
      </c>
      <c r="AJ57" s="116"/>
      <c r="AK57" s="116"/>
      <c r="AL57" s="117">
        <f>AI57+AJ57+AK57</f>
        <v>2</v>
      </c>
      <c r="AM57" s="118"/>
      <c r="AN57" s="118"/>
      <c r="AO57" s="116"/>
      <c r="AP57" s="117">
        <f>AM57+AN57+AO57</f>
        <v>0</v>
      </c>
      <c r="AQ57" s="116"/>
      <c r="AR57" s="116"/>
      <c r="AS57" s="116"/>
      <c r="AT57" s="117">
        <f>AQ57+AR57+AS57</f>
        <v>0</v>
      </c>
      <c r="AU57" s="116"/>
      <c r="AV57" s="116"/>
      <c r="AW57" s="116"/>
      <c r="AX57" s="24">
        <f>AU57+AV57+AW57</f>
        <v>0</v>
      </c>
      <c r="AY57" s="25">
        <f>C57</f>
        <v>0</v>
      </c>
      <c r="AZ57" s="25">
        <f>D57</f>
        <v>1</v>
      </c>
      <c r="BA57" s="25">
        <f>E57</f>
        <v>0</v>
      </c>
      <c r="BB57" s="24">
        <f>SUM(AY57:BA57)</f>
        <v>1</v>
      </c>
      <c r="BC57" s="25">
        <f>G57+K57+O57</f>
        <v>0</v>
      </c>
      <c r="BD57" s="25">
        <f>H57+L57+P57</f>
        <v>1</v>
      </c>
      <c r="BE57" s="25">
        <f>I57+M57+Q57</f>
        <v>0</v>
      </c>
      <c r="BF57" s="24">
        <f>SUM(BC57:BE57)</f>
        <v>1</v>
      </c>
      <c r="BG57" s="121">
        <f>S57+W57+AA57+AE57+AI57+AU57+AM57+AQ57</f>
        <v>2</v>
      </c>
      <c r="BH57" s="25">
        <f>T57+X57+AB57+AF57+AJ57+AV57+AN57+AR57</f>
        <v>0</v>
      </c>
      <c r="BI57" s="25">
        <f>U57+Y57+AC57+AG57+AK57+AW57+AO57+AS57</f>
        <v>0</v>
      </c>
      <c r="BJ57" s="24">
        <f>SUM(BG57:BI57)</f>
        <v>2</v>
      </c>
      <c r="BK57" s="121">
        <f>AY57+BC57+BG57</f>
        <v>2</v>
      </c>
      <c r="BL57" s="133">
        <f>AZ57+BD57+BH57</f>
        <v>2</v>
      </c>
      <c r="BM57" s="25">
        <f>BA57+BE57+BI57</f>
        <v>0</v>
      </c>
      <c r="BN57" s="24">
        <f>BK57+BL57+BM57</f>
        <v>4</v>
      </c>
      <c r="BO57" s="25">
        <f>AY57*6+AZ57*4+BA57*2+BC57*4.5+BD57*3+BE57*1.5+BG57*3+BH57*2+BI57*1</f>
        <v>13</v>
      </c>
      <c r="BP57" t="s">
        <v>416</v>
      </c>
    </row>
    <row r="58" spans="1:68" ht="14.25" thickBot="1" thickTop="1">
      <c r="A58" s="105">
        <f>RANK(BO58,$BO$4:$BO$264)</f>
        <v>54</v>
      </c>
      <c r="B58" s="113" t="s">
        <v>365</v>
      </c>
      <c r="C58" s="115">
        <v>1</v>
      </c>
      <c r="D58" s="116"/>
      <c r="E58" s="116"/>
      <c r="F58" s="117">
        <f>C58+D58+E58</f>
        <v>1</v>
      </c>
      <c r="G58" s="116"/>
      <c r="H58" s="116"/>
      <c r="I58" s="116"/>
      <c r="J58" s="117">
        <f>G58+H58+I58</f>
        <v>0</v>
      </c>
      <c r="K58" s="116"/>
      <c r="L58" s="116"/>
      <c r="M58" s="116"/>
      <c r="N58" s="117">
        <f>K58+L58+M58</f>
        <v>0</v>
      </c>
      <c r="O58" s="116"/>
      <c r="P58" s="116"/>
      <c r="Q58" s="116"/>
      <c r="R58" s="117">
        <f>O58+P58+Q58</f>
        <v>0</v>
      </c>
      <c r="S58" s="118"/>
      <c r="T58" s="116"/>
      <c r="U58" s="116"/>
      <c r="V58" s="117">
        <f>S58+T58+U58</f>
        <v>0</v>
      </c>
      <c r="W58" s="116"/>
      <c r="X58" s="116"/>
      <c r="Y58" s="116"/>
      <c r="Z58" s="117">
        <f>W58+X58+Y58</f>
        <v>0</v>
      </c>
      <c r="AA58" s="116"/>
      <c r="AB58" s="116"/>
      <c r="AC58" s="116"/>
      <c r="AD58" s="117">
        <f>AA58+AB58+AC58</f>
        <v>0</v>
      </c>
      <c r="AE58" s="118"/>
      <c r="AF58" s="116"/>
      <c r="AG58" s="116"/>
      <c r="AH58" s="117">
        <f>AE58+AF58+AG58</f>
        <v>0</v>
      </c>
      <c r="AI58" s="116"/>
      <c r="AJ58" s="116"/>
      <c r="AK58" s="116"/>
      <c r="AL58" s="117">
        <f>AI58+AJ58+AK58</f>
        <v>0</v>
      </c>
      <c r="AM58" s="118"/>
      <c r="AN58" s="118"/>
      <c r="AO58" s="116"/>
      <c r="AP58" s="117">
        <f>AM58+AN58+AO58</f>
        <v>0</v>
      </c>
      <c r="AQ58" s="116">
        <v>1</v>
      </c>
      <c r="AR58" s="116">
        <v>2</v>
      </c>
      <c r="AS58" s="116"/>
      <c r="AT58" s="117">
        <f>AQ58+AR58+AS58</f>
        <v>3</v>
      </c>
      <c r="AU58" s="116"/>
      <c r="AV58" s="116"/>
      <c r="AW58" s="116"/>
      <c r="AX58" s="24">
        <f>AU58+AV58+AW58</f>
        <v>0</v>
      </c>
      <c r="AY58" s="25">
        <f>C58</f>
        <v>1</v>
      </c>
      <c r="AZ58" s="25">
        <f>D58</f>
        <v>0</v>
      </c>
      <c r="BA58" s="25">
        <f>E58</f>
        <v>0</v>
      </c>
      <c r="BB58" s="24">
        <f>SUM(AY58:BA58)</f>
        <v>1</v>
      </c>
      <c r="BC58" s="25">
        <f>G58+K58+O58</f>
        <v>0</v>
      </c>
      <c r="BD58" s="25">
        <f>H58+L58+P58</f>
        <v>0</v>
      </c>
      <c r="BE58" s="25">
        <f>I58+M58+Q58</f>
        <v>0</v>
      </c>
      <c r="BF58" s="24">
        <f>SUM(BC58:BE58)</f>
        <v>0</v>
      </c>
      <c r="BG58" s="121">
        <f>S58+W58+AA58+AE58+AI58+AU58+AM58+AQ58</f>
        <v>1</v>
      </c>
      <c r="BH58" s="25">
        <f>T58+X58+AB58+AF58+AJ58+AV58+AN58+AR58</f>
        <v>2</v>
      </c>
      <c r="BI58" s="25">
        <f>U58+Y58+AC58+AG58+AK58+AW58+AO58+AS58</f>
        <v>0</v>
      </c>
      <c r="BJ58" s="24">
        <f>SUM(BG58:BI58)</f>
        <v>3</v>
      </c>
      <c r="BK58" s="121">
        <f>AY58+BC58+BG58</f>
        <v>2</v>
      </c>
      <c r="BL58" s="133">
        <f>AZ58+BD58+BH58</f>
        <v>2</v>
      </c>
      <c r="BM58" s="25">
        <f>BA58+BE58+BI58</f>
        <v>0</v>
      </c>
      <c r="BN58" s="24">
        <f>BK58+BL58+BM58</f>
        <v>4</v>
      </c>
      <c r="BO58" s="25">
        <f>AY58*6+AZ58*4+BA58*2+BC58*4.5+BD58*3+BE58*1.5+BG58*3+BH58*2+BI58*1</f>
        <v>13</v>
      </c>
      <c r="BP58" t="s">
        <v>416</v>
      </c>
    </row>
    <row r="59" spans="1:68" ht="14.25" thickBot="1" thickTop="1">
      <c r="A59" s="105">
        <f>RANK(BO59,$BO$4:$BO$264)</f>
        <v>54</v>
      </c>
      <c r="B59" s="114" t="s">
        <v>212</v>
      </c>
      <c r="C59" s="115"/>
      <c r="D59" s="116"/>
      <c r="E59" s="116"/>
      <c r="F59" s="117">
        <f>C59+D59+E59</f>
        <v>0</v>
      </c>
      <c r="G59" s="116"/>
      <c r="H59" s="116">
        <v>3</v>
      </c>
      <c r="I59" s="116"/>
      <c r="J59" s="117">
        <f>G59+H59+I59</f>
        <v>3</v>
      </c>
      <c r="K59" s="116"/>
      <c r="L59" s="116"/>
      <c r="M59" s="116"/>
      <c r="N59" s="117">
        <f>K59+L59+M59</f>
        <v>0</v>
      </c>
      <c r="O59" s="116"/>
      <c r="P59" s="116"/>
      <c r="Q59" s="116"/>
      <c r="R59" s="117">
        <f>O59+P59+Q59</f>
        <v>0</v>
      </c>
      <c r="S59" s="118"/>
      <c r="T59" s="116">
        <v>2</v>
      </c>
      <c r="U59" s="116"/>
      <c r="V59" s="117">
        <f>S59+T59+U59</f>
        <v>2</v>
      </c>
      <c r="W59" s="116"/>
      <c r="X59" s="116"/>
      <c r="Y59" s="116"/>
      <c r="Z59" s="117">
        <f>W59+X59+Y59</f>
        <v>0</v>
      </c>
      <c r="AA59" s="116"/>
      <c r="AB59" s="116"/>
      <c r="AC59" s="116"/>
      <c r="AD59" s="117">
        <f>AA59+AB59+AC59</f>
        <v>0</v>
      </c>
      <c r="AE59" s="118"/>
      <c r="AF59" s="116"/>
      <c r="AG59" s="116"/>
      <c r="AH59" s="117">
        <f>AE59+AF59+AG59</f>
        <v>0</v>
      </c>
      <c r="AI59" s="116"/>
      <c r="AJ59" s="116"/>
      <c r="AK59" s="116"/>
      <c r="AL59" s="117">
        <f>AI59+AJ59+AK59</f>
        <v>0</v>
      </c>
      <c r="AM59" s="118"/>
      <c r="AN59" s="118"/>
      <c r="AO59" s="116"/>
      <c r="AP59" s="117">
        <f>AM59+AN59+AO59</f>
        <v>0</v>
      </c>
      <c r="AQ59" s="116"/>
      <c r="AR59" s="116"/>
      <c r="AS59" s="116"/>
      <c r="AT59" s="117">
        <f>AQ59+AR59+AS59</f>
        <v>0</v>
      </c>
      <c r="AU59" s="116"/>
      <c r="AV59" s="116"/>
      <c r="AW59" s="116"/>
      <c r="AX59" s="24">
        <f>AU59+AV59+AW59</f>
        <v>0</v>
      </c>
      <c r="AY59" s="25">
        <f>C59</f>
        <v>0</v>
      </c>
      <c r="AZ59" s="25">
        <f>D59</f>
        <v>0</v>
      </c>
      <c r="BA59" s="25">
        <f>E59</f>
        <v>0</v>
      </c>
      <c r="BB59" s="24">
        <f>SUM(AY59:BA59)</f>
        <v>0</v>
      </c>
      <c r="BC59" s="25">
        <f>G59+K59+O59</f>
        <v>0</v>
      </c>
      <c r="BD59" s="25">
        <f>H59+L59+P59</f>
        <v>3</v>
      </c>
      <c r="BE59" s="25">
        <f>I59+M59+Q59</f>
        <v>0</v>
      </c>
      <c r="BF59" s="24">
        <f>SUM(BC59:BE59)</f>
        <v>3</v>
      </c>
      <c r="BG59" s="121">
        <f>S59+W59+AA59+AE59+AI59+AU59+AM59+AQ59</f>
        <v>0</v>
      </c>
      <c r="BH59" s="25">
        <f>T59+X59+AB59+AF59+AJ59+AV59+AN59+AR59</f>
        <v>2</v>
      </c>
      <c r="BI59" s="25">
        <f>U59+Y59+AC59+AG59+AK59+AW59+AO59+AS59</f>
        <v>0</v>
      </c>
      <c r="BJ59" s="24">
        <f>SUM(BG59:BI59)</f>
        <v>2</v>
      </c>
      <c r="BK59" s="121">
        <f>AY59+BC59+BG59</f>
        <v>0</v>
      </c>
      <c r="BL59" s="133">
        <f>AZ59+BD59+BH59</f>
        <v>5</v>
      </c>
      <c r="BM59" s="25">
        <f>BA59+BE59+BI59</f>
        <v>0</v>
      </c>
      <c r="BN59" s="24">
        <f>BK59+BL59+BM59</f>
        <v>5</v>
      </c>
      <c r="BO59" s="25">
        <f>AY59*6+AZ59*4+BA59*2+BC59*4.5+BD59*3+BE59*1.5+BG59*3+BH59*2+BI59*1</f>
        <v>13</v>
      </c>
      <c r="BP59" t="s">
        <v>416</v>
      </c>
    </row>
    <row r="60" spans="1:68" ht="14.25" thickBot="1" thickTop="1">
      <c r="A60" s="105">
        <f>RANK(BO60,$BO$4:$BO$264)</f>
        <v>57</v>
      </c>
      <c r="B60" s="113" t="s">
        <v>354</v>
      </c>
      <c r="C60" s="115"/>
      <c r="D60" s="116"/>
      <c r="E60" s="116"/>
      <c r="F60" s="117">
        <f>C60+D60+E60</f>
        <v>0</v>
      </c>
      <c r="G60" s="116"/>
      <c r="H60" s="116"/>
      <c r="I60" s="116"/>
      <c r="J60" s="117">
        <f>G60+H60+I60</f>
        <v>0</v>
      </c>
      <c r="K60" s="116"/>
      <c r="L60" s="116"/>
      <c r="M60" s="116"/>
      <c r="N60" s="117">
        <f>K60+L60+M60</f>
        <v>0</v>
      </c>
      <c r="O60" s="116"/>
      <c r="P60" s="116"/>
      <c r="Q60" s="116"/>
      <c r="R60" s="117">
        <f>O60+P60+Q60</f>
        <v>0</v>
      </c>
      <c r="S60" s="118"/>
      <c r="T60" s="116">
        <v>1</v>
      </c>
      <c r="U60" s="116"/>
      <c r="V60" s="117">
        <f>S60+T60+U60</f>
        <v>1</v>
      </c>
      <c r="W60" s="116"/>
      <c r="X60" s="116"/>
      <c r="Y60" s="116"/>
      <c r="Z60" s="117">
        <f>W60+X60+Y60</f>
        <v>0</v>
      </c>
      <c r="AA60" s="116"/>
      <c r="AB60" s="116"/>
      <c r="AC60" s="116"/>
      <c r="AD60" s="117">
        <f>AA60+AB60+AC60</f>
        <v>0</v>
      </c>
      <c r="AE60" s="118"/>
      <c r="AF60" s="116"/>
      <c r="AG60" s="116"/>
      <c r="AH60" s="117">
        <f>AE60+AF60+AG60</f>
        <v>0</v>
      </c>
      <c r="AI60" s="116"/>
      <c r="AJ60" s="116"/>
      <c r="AK60" s="116"/>
      <c r="AL60" s="117">
        <f>AI60+AJ60+AK60</f>
        <v>0</v>
      </c>
      <c r="AM60" s="118">
        <v>1</v>
      </c>
      <c r="AN60" s="118"/>
      <c r="AO60" s="116"/>
      <c r="AP60" s="117">
        <f>AM60+AN60+AO60</f>
        <v>1</v>
      </c>
      <c r="AQ60" s="116">
        <v>1</v>
      </c>
      <c r="AR60" s="116">
        <v>2</v>
      </c>
      <c r="AS60" s="116"/>
      <c r="AT60" s="117">
        <f>AQ60+AR60+AS60</f>
        <v>3</v>
      </c>
      <c r="AU60" s="116"/>
      <c r="AV60" s="116"/>
      <c r="AW60" s="116"/>
      <c r="AX60" s="24">
        <f>AU60+AV60+AW60</f>
        <v>0</v>
      </c>
      <c r="AY60" s="25">
        <f>C60</f>
        <v>0</v>
      </c>
      <c r="AZ60" s="25">
        <f>D60</f>
        <v>0</v>
      </c>
      <c r="BA60" s="25">
        <f>E60</f>
        <v>0</v>
      </c>
      <c r="BB60" s="24">
        <f>SUM(AY60:BA60)</f>
        <v>0</v>
      </c>
      <c r="BC60" s="25">
        <f>G60+K60+O60</f>
        <v>0</v>
      </c>
      <c r="BD60" s="25">
        <f>H60+L60+P60</f>
        <v>0</v>
      </c>
      <c r="BE60" s="25">
        <f>I60+M60+Q60</f>
        <v>0</v>
      </c>
      <c r="BF60" s="24">
        <f>SUM(BC60:BE60)</f>
        <v>0</v>
      </c>
      <c r="BG60" s="121">
        <f>S60+W60+AA60+AE60+AI60+AU60+AM60+AQ60</f>
        <v>2</v>
      </c>
      <c r="BH60" s="25">
        <f>T60+X60+AB60+AF60+AJ60+AV60+AN60+AR60</f>
        <v>3</v>
      </c>
      <c r="BI60" s="25">
        <f>U60+Y60+AC60+AG60+AK60+AW60+AO60+AS60</f>
        <v>0</v>
      </c>
      <c r="BJ60" s="24">
        <f>SUM(BG60:BI60)</f>
        <v>5</v>
      </c>
      <c r="BK60" s="121">
        <f>AY60+BC60+BG60</f>
        <v>2</v>
      </c>
      <c r="BL60" s="133">
        <f>AZ60+BD60+BH60</f>
        <v>3</v>
      </c>
      <c r="BM60" s="25">
        <f>BA60+BE60+BI60</f>
        <v>0</v>
      </c>
      <c r="BN60" s="24">
        <f>BK60+BL60+BM60</f>
        <v>5</v>
      </c>
      <c r="BO60" s="25">
        <f>AY60*6+AZ60*4+BA60*2+BC60*4.5+BD60*3+BE60*1.5+BG60*3+BH60*2+BI60*1</f>
        <v>12</v>
      </c>
      <c r="BP60" t="s">
        <v>416</v>
      </c>
    </row>
    <row r="61" spans="1:68" ht="14.25" thickBot="1" thickTop="1">
      <c r="A61" s="105">
        <f>RANK(BO61,$BO$4:$BO$264)</f>
        <v>57</v>
      </c>
      <c r="B61" s="113" t="s">
        <v>289</v>
      </c>
      <c r="C61" s="115"/>
      <c r="D61" s="116"/>
      <c r="E61" s="116"/>
      <c r="F61" s="117">
        <f>C61+D61+E61</f>
        <v>0</v>
      </c>
      <c r="G61" s="116"/>
      <c r="H61" s="116"/>
      <c r="I61" s="116"/>
      <c r="J61" s="117">
        <f>G61+H61+I61</f>
        <v>0</v>
      </c>
      <c r="K61" s="116"/>
      <c r="L61" s="116"/>
      <c r="M61" s="116"/>
      <c r="N61" s="117">
        <f>K61+L61+M61</f>
        <v>0</v>
      </c>
      <c r="O61" s="116">
        <v>2</v>
      </c>
      <c r="P61" s="116"/>
      <c r="Q61" s="116"/>
      <c r="R61" s="117">
        <f>O61+P61+Q61</f>
        <v>2</v>
      </c>
      <c r="S61" s="118"/>
      <c r="T61" s="116"/>
      <c r="U61" s="116"/>
      <c r="V61" s="117">
        <f>S61+T61+U61</f>
        <v>0</v>
      </c>
      <c r="W61" s="116"/>
      <c r="X61" s="116"/>
      <c r="Y61" s="116"/>
      <c r="Z61" s="117">
        <f>W61+X61+Y61</f>
        <v>0</v>
      </c>
      <c r="AA61" s="116"/>
      <c r="AB61" s="116"/>
      <c r="AC61" s="116"/>
      <c r="AD61" s="117">
        <f>AA61+AB61+AC61</f>
        <v>0</v>
      </c>
      <c r="AE61" s="118"/>
      <c r="AF61" s="116"/>
      <c r="AG61" s="116"/>
      <c r="AH61" s="117">
        <f>AE61+AF61+AG61</f>
        <v>0</v>
      </c>
      <c r="AI61" s="116">
        <v>1</v>
      </c>
      <c r="AJ61" s="116"/>
      <c r="AK61" s="116"/>
      <c r="AL61" s="117">
        <f>AI61+AJ61+AK61</f>
        <v>1</v>
      </c>
      <c r="AM61" s="118"/>
      <c r="AN61" s="118"/>
      <c r="AO61" s="116"/>
      <c r="AP61" s="117">
        <f>AM61+AN61+AO61</f>
        <v>0</v>
      </c>
      <c r="AQ61" s="116"/>
      <c r="AR61" s="116"/>
      <c r="AS61" s="116"/>
      <c r="AT61" s="117">
        <f>AQ61+AR61+AS61</f>
        <v>0</v>
      </c>
      <c r="AU61" s="116"/>
      <c r="AV61" s="116"/>
      <c r="AW61" s="116"/>
      <c r="AX61" s="24">
        <f>AU61+AV61+AW61</f>
        <v>0</v>
      </c>
      <c r="AY61" s="25">
        <f>C61</f>
        <v>0</v>
      </c>
      <c r="AZ61" s="25">
        <f>D61</f>
        <v>0</v>
      </c>
      <c r="BA61" s="25">
        <f>E61</f>
        <v>0</v>
      </c>
      <c r="BB61" s="24">
        <f>SUM(AY61:BA61)</f>
        <v>0</v>
      </c>
      <c r="BC61" s="25">
        <f>G61+K61+O61</f>
        <v>2</v>
      </c>
      <c r="BD61" s="25">
        <f>H61+L61+P61</f>
        <v>0</v>
      </c>
      <c r="BE61" s="25">
        <f>I61+M61+Q61</f>
        <v>0</v>
      </c>
      <c r="BF61" s="24">
        <f>SUM(BC61:BE61)</f>
        <v>2</v>
      </c>
      <c r="BG61" s="121">
        <f>S61+W61+AA61+AE61+AI61+AU61+AM61+AQ61</f>
        <v>1</v>
      </c>
      <c r="BH61" s="25">
        <f>T61+X61+AB61+AF61+AJ61+AV61+AN61+AR61</f>
        <v>0</v>
      </c>
      <c r="BI61" s="25">
        <f>U61+Y61+AC61+AG61+AK61+AW61+AO61+AS61</f>
        <v>0</v>
      </c>
      <c r="BJ61" s="24">
        <f>SUM(BG61:BI61)</f>
        <v>1</v>
      </c>
      <c r="BK61" s="121">
        <f>AY61+BC61+BG61</f>
        <v>3</v>
      </c>
      <c r="BL61" s="133">
        <f>AZ61+BD61+BH61</f>
        <v>0</v>
      </c>
      <c r="BM61" s="25">
        <f>BA61+BE61+BI61</f>
        <v>0</v>
      </c>
      <c r="BN61" s="24">
        <f>BK61+BL61+BM61</f>
        <v>3</v>
      </c>
      <c r="BO61" s="25">
        <f>AY61*6+AZ61*4+BA61*2+BC61*4.5+BD61*3+BE61*1.5+BG61*3+BH61*2+BI61*1</f>
        <v>12</v>
      </c>
      <c r="BP61" t="s">
        <v>416</v>
      </c>
    </row>
    <row r="62" spans="1:68" ht="14.25" thickBot="1" thickTop="1">
      <c r="A62" s="105">
        <f>RANK(BO62,$BO$4:$BO$264)</f>
        <v>57</v>
      </c>
      <c r="B62" s="113" t="s">
        <v>216</v>
      </c>
      <c r="C62" s="115"/>
      <c r="D62" s="116"/>
      <c r="E62" s="116"/>
      <c r="F62" s="117">
        <f>C62+D62+E62</f>
        <v>0</v>
      </c>
      <c r="G62" s="116"/>
      <c r="H62" s="116"/>
      <c r="I62" s="116"/>
      <c r="J62" s="117">
        <f>G62+H62+I62</f>
        <v>0</v>
      </c>
      <c r="K62" s="116"/>
      <c r="L62" s="116">
        <v>3</v>
      </c>
      <c r="M62" s="116"/>
      <c r="N62" s="117">
        <f>K62+L62+M62</f>
        <v>3</v>
      </c>
      <c r="O62" s="116"/>
      <c r="P62" s="116"/>
      <c r="Q62" s="116"/>
      <c r="R62" s="117">
        <f>O62+P62+Q62</f>
        <v>0</v>
      </c>
      <c r="S62" s="118"/>
      <c r="T62" s="116"/>
      <c r="U62" s="116"/>
      <c r="V62" s="117">
        <f>S62+T62+U62</f>
        <v>0</v>
      </c>
      <c r="W62" s="116"/>
      <c r="X62" s="116"/>
      <c r="Y62" s="116"/>
      <c r="Z62" s="117">
        <f>W62+X62+Y62</f>
        <v>0</v>
      </c>
      <c r="AA62" s="116"/>
      <c r="AB62" s="116"/>
      <c r="AC62" s="116"/>
      <c r="AD62" s="117">
        <f>AA62+AB62+AC62</f>
        <v>0</v>
      </c>
      <c r="AE62" s="118"/>
      <c r="AF62" s="116"/>
      <c r="AG62" s="116"/>
      <c r="AH62" s="117">
        <f>AE62+AF62+AG62</f>
        <v>0</v>
      </c>
      <c r="AI62" s="116">
        <v>1</v>
      </c>
      <c r="AJ62" s="116"/>
      <c r="AK62" s="116"/>
      <c r="AL62" s="117">
        <f>AI62+AJ62+AK62</f>
        <v>1</v>
      </c>
      <c r="AM62" s="118"/>
      <c r="AN62" s="118"/>
      <c r="AO62" s="116"/>
      <c r="AP62" s="117">
        <f>AM62+AN62+AO62</f>
        <v>0</v>
      </c>
      <c r="AQ62" s="116"/>
      <c r="AR62" s="116"/>
      <c r="AS62" s="116"/>
      <c r="AT62" s="117">
        <f>AQ62+AR62+AS62</f>
        <v>0</v>
      </c>
      <c r="AU62" s="116"/>
      <c r="AV62" s="116"/>
      <c r="AW62" s="116"/>
      <c r="AX62" s="24">
        <f>AU62+AV62+AW62</f>
        <v>0</v>
      </c>
      <c r="AY62" s="25">
        <f>C62</f>
        <v>0</v>
      </c>
      <c r="AZ62" s="25">
        <f>D62</f>
        <v>0</v>
      </c>
      <c r="BA62" s="25">
        <f>E62</f>
        <v>0</v>
      </c>
      <c r="BB62" s="24">
        <f>SUM(AY62:BA62)</f>
        <v>0</v>
      </c>
      <c r="BC62" s="25">
        <f>G62+K62+O62</f>
        <v>0</v>
      </c>
      <c r="BD62" s="25">
        <f>H62+L62+P62</f>
        <v>3</v>
      </c>
      <c r="BE62" s="25">
        <f>I62+M62+Q62</f>
        <v>0</v>
      </c>
      <c r="BF62" s="24">
        <f>SUM(BC62:BE62)</f>
        <v>3</v>
      </c>
      <c r="BG62" s="121">
        <f>S62+W62+AA62+AE62+AI62+AU62+AM62+AQ62</f>
        <v>1</v>
      </c>
      <c r="BH62" s="25">
        <f>T62+X62+AB62+AF62+AJ62+AV62+AN62+AR62</f>
        <v>0</v>
      </c>
      <c r="BI62" s="25">
        <f>U62+Y62+AC62+AG62+AK62+AW62+AO62+AS62</f>
        <v>0</v>
      </c>
      <c r="BJ62" s="24">
        <f>SUM(BG62:BI62)</f>
        <v>1</v>
      </c>
      <c r="BK62" s="121">
        <f>AY62+BC62+BG62</f>
        <v>1</v>
      </c>
      <c r="BL62" s="133">
        <f>AZ62+BD62+BH62</f>
        <v>3</v>
      </c>
      <c r="BM62" s="25">
        <f>BA62+BE62+BI62</f>
        <v>0</v>
      </c>
      <c r="BN62" s="24">
        <f>BK62+BL62+BM62</f>
        <v>4</v>
      </c>
      <c r="BO62" s="25">
        <f>AY62*6+AZ62*4+BA62*2+BC62*4.5+BD62*3+BE62*1.5+BG62*3+BH62*2+BI62*1</f>
        <v>12</v>
      </c>
      <c r="BP62" t="s">
        <v>416</v>
      </c>
    </row>
    <row r="63" spans="1:68" ht="14.25" thickBot="1" thickTop="1">
      <c r="A63" s="105">
        <f>RANK(BO63,$BO$4:$BO$264)</f>
        <v>57</v>
      </c>
      <c r="B63" s="113" t="s">
        <v>173</v>
      </c>
      <c r="C63" s="115"/>
      <c r="D63" s="116"/>
      <c r="E63" s="116"/>
      <c r="F63" s="117">
        <f>C63+D63+E63</f>
        <v>0</v>
      </c>
      <c r="G63" s="116"/>
      <c r="H63" s="116"/>
      <c r="I63" s="116"/>
      <c r="J63" s="117">
        <f>G63+H63+I63</f>
        <v>0</v>
      </c>
      <c r="K63" s="116"/>
      <c r="L63" s="116"/>
      <c r="M63" s="116"/>
      <c r="N63" s="117">
        <f>K63+L63+M63</f>
        <v>0</v>
      </c>
      <c r="O63" s="116"/>
      <c r="P63" s="116"/>
      <c r="Q63" s="116"/>
      <c r="R63" s="117">
        <f>O63+P63+Q63</f>
        <v>0</v>
      </c>
      <c r="S63" s="118"/>
      <c r="T63" s="116"/>
      <c r="U63" s="116"/>
      <c r="V63" s="117">
        <f>S63+T63+U63</f>
        <v>0</v>
      </c>
      <c r="W63" s="116"/>
      <c r="X63" s="116"/>
      <c r="Y63" s="116"/>
      <c r="Z63" s="117">
        <f>W63+X63+Y63</f>
        <v>0</v>
      </c>
      <c r="AA63" s="116"/>
      <c r="AB63" s="116"/>
      <c r="AC63" s="116"/>
      <c r="AD63" s="117">
        <f>AA63+AB63+AC63</f>
        <v>0</v>
      </c>
      <c r="AE63" s="118"/>
      <c r="AF63" s="116"/>
      <c r="AG63" s="116"/>
      <c r="AH63" s="117">
        <f>AE63+AF63+AG63</f>
        <v>0</v>
      </c>
      <c r="AI63" s="116"/>
      <c r="AJ63" s="116"/>
      <c r="AK63" s="116"/>
      <c r="AL63" s="117">
        <f>AI63+AJ63+AK63</f>
        <v>0</v>
      </c>
      <c r="AM63" s="118">
        <v>4</v>
      </c>
      <c r="AN63" s="118"/>
      <c r="AO63" s="116"/>
      <c r="AP63" s="117">
        <f>AM63+AN63+AO63</f>
        <v>4</v>
      </c>
      <c r="AQ63" s="116"/>
      <c r="AR63" s="116"/>
      <c r="AS63" s="116"/>
      <c r="AT63" s="117">
        <f>AQ63+AR63+AS63</f>
        <v>0</v>
      </c>
      <c r="AU63" s="116"/>
      <c r="AV63" s="116"/>
      <c r="AW63" s="116"/>
      <c r="AX63" s="24">
        <f>AU63+AV63+AW63</f>
        <v>0</v>
      </c>
      <c r="AY63" s="25">
        <f>C63</f>
        <v>0</v>
      </c>
      <c r="AZ63" s="25">
        <f>D63</f>
        <v>0</v>
      </c>
      <c r="BA63" s="25">
        <f>E63</f>
        <v>0</v>
      </c>
      <c r="BB63" s="24">
        <f>SUM(AY63:BA63)</f>
        <v>0</v>
      </c>
      <c r="BC63" s="25">
        <f>G63+K63+O63</f>
        <v>0</v>
      </c>
      <c r="BD63" s="25">
        <f>H63+L63+P63</f>
        <v>0</v>
      </c>
      <c r="BE63" s="25">
        <f>I63+M63+Q63</f>
        <v>0</v>
      </c>
      <c r="BF63" s="24">
        <f>SUM(BC63:BE63)</f>
        <v>0</v>
      </c>
      <c r="BG63" s="121">
        <f>S63+W63+AA63+AE63+AI63+AU63+AM63+AQ63</f>
        <v>4</v>
      </c>
      <c r="BH63" s="25">
        <f>T63+X63+AB63+AF63+AJ63+AV63+AN63+AR63</f>
        <v>0</v>
      </c>
      <c r="BI63" s="25">
        <f>U63+Y63+AC63+AG63+AK63+AW63+AO63+AS63</f>
        <v>0</v>
      </c>
      <c r="BJ63" s="24">
        <f>SUM(BG63:BI63)</f>
        <v>4</v>
      </c>
      <c r="BK63" s="121">
        <f>AY63+BC63+BG63</f>
        <v>4</v>
      </c>
      <c r="BL63" s="133">
        <f>AZ63+BD63+BH63</f>
        <v>0</v>
      </c>
      <c r="BM63" s="25">
        <f>BA63+BE63+BI63</f>
        <v>0</v>
      </c>
      <c r="BN63" s="24">
        <f>BK63+BL63+BM63</f>
        <v>4</v>
      </c>
      <c r="BO63" s="25">
        <f>AY63*6+AZ63*4+BA63*2+BC63*4.5+BD63*3+BE63*1.5+BG63*3+BH63*2+BI63*1</f>
        <v>12</v>
      </c>
      <c r="BP63" t="s">
        <v>416</v>
      </c>
    </row>
    <row r="64" spans="1:68" ht="14.25" thickBot="1" thickTop="1">
      <c r="A64" s="105">
        <f>RANK(BO64,$BO$4:$BO$264)</f>
        <v>57</v>
      </c>
      <c r="B64" s="113" t="s">
        <v>397</v>
      </c>
      <c r="C64" s="115">
        <v>2</v>
      </c>
      <c r="D64" s="116"/>
      <c r="E64" s="116"/>
      <c r="F64" s="117">
        <f>C64+D64+E64</f>
        <v>2</v>
      </c>
      <c r="G64" s="116"/>
      <c r="H64" s="116"/>
      <c r="I64" s="116"/>
      <c r="J64" s="117">
        <f>G64+H64+I64</f>
        <v>0</v>
      </c>
      <c r="K64" s="116"/>
      <c r="L64" s="116"/>
      <c r="M64" s="116"/>
      <c r="N64" s="117">
        <f>K64+L64+M64</f>
        <v>0</v>
      </c>
      <c r="O64" s="116"/>
      <c r="P64" s="116"/>
      <c r="Q64" s="116"/>
      <c r="R64" s="117">
        <f>O64+P64+Q64</f>
        <v>0</v>
      </c>
      <c r="S64" s="118"/>
      <c r="T64" s="116"/>
      <c r="U64" s="116"/>
      <c r="V64" s="117">
        <f>S64+T64+U64</f>
        <v>0</v>
      </c>
      <c r="W64" s="116"/>
      <c r="X64" s="116"/>
      <c r="Y64" s="116"/>
      <c r="Z64" s="117">
        <f>W64+X64+Y64</f>
        <v>0</v>
      </c>
      <c r="AA64" s="116"/>
      <c r="AB64" s="116"/>
      <c r="AC64" s="116"/>
      <c r="AD64" s="117">
        <f>AA64+AB64+AC64</f>
        <v>0</v>
      </c>
      <c r="AE64" s="118"/>
      <c r="AF64" s="116"/>
      <c r="AG64" s="116"/>
      <c r="AH64" s="117">
        <f>AE64+AF64+AG64</f>
        <v>0</v>
      </c>
      <c r="AI64" s="116"/>
      <c r="AJ64" s="116"/>
      <c r="AK64" s="116"/>
      <c r="AL64" s="117">
        <f>AI64+AJ64+AK64</f>
        <v>0</v>
      </c>
      <c r="AM64" s="118"/>
      <c r="AN64" s="118"/>
      <c r="AO64" s="116"/>
      <c r="AP64" s="117">
        <f>AM64+AN64+AO64</f>
        <v>0</v>
      </c>
      <c r="AQ64" s="116"/>
      <c r="AR64" s="116"/>
      <c r="AS64" s="116"/>
      <c r="AT64" s="117">
        <f>AQ64+AR64+AS64</f>
        <v>0</v>
      </c>
      <c r="AU64" s="116"/>
      <c r="AV64" s="116"/>
      <c r="AW64" s="116"/>
      <c r="AX64" s="24">
        <f>AU64+AV64+AW64</f>
        <v>0</v>
      </c>
      <c r="AY64" s="25">
        <f>C64</f>
        <v>2</v>
      </c>
      <c r="AZ64" s="25">
        <f>D64</f>
        <v>0</v>
      </c>
      <c r="BA64" s="25">
        <f>E64</f>
        <v>0</v>
      </c>
      <c r="BB64" s="24">
        <f>SUM(AY64:BA64)</f>
        <v>2</v>
      </c>
      <c r="BC64" s="25">
        <f>G64+K64+O64</f>
        <v>0</v>
      </c>
      <c r="BD64" s="25">
        <f>H64+L64+P64</f>
        <v>0</v>
      </c>
      <c r="BE64" s="25">
        <f>I64+M64+Q64</f>
        <v>0</v>
      </c>
      <c r="BF64" s="24">
        <f>SUM(BC64:BE64)</f>
        <v>0</v>
      </c>
      <c r="BG64" s="121">
        <f>S64+W64+AA64+AE64+AI64+AU64+AM64+AQ64</f>
        <v>0</v>
      </c>
      <c r="BH64" s="25">
        <f>T64+X64+AB64+AF64+AJ64+AV64+AN64+AR64</f>
        <v>0</v>
      </c>
      <c r="BI64" s="25">
        <f>U64+Y64+AC64+AG64+AK64+AW64+AO64+AS64</f>
        <v>0</v>
      </c>
      <c r="BJ64" s="24">
        <f>SUM(BG64:BI64)</f>
        <v>0</v>
      </c>
      <c r="BK64" s="121">
        <f>AY64+BC64+BG64</f>
        <v>2</v>
      </c>
      <c r="BL64" s="133">
        <f>AZ64+BD64+BH64</f>
        <v>0</v>
      </c>
      <c r="BM64" s="25">
        <f>BA64+BE64+BI64</f>
        <v>0</v>
      </c>
      <c r="BN64" s="24">
        <f>BK64+BL64+BM64</f>
        <v>2</v>
      </c>
      <c r="BO64" s="25">
        <f>AY64*6+AZ64*4+BA64*2+BC64*4.5+BD64*3+BE64*1.5+BG64*3+BH64*2+BI64*1</f>
        <v>12</v>
      </c>
      <c r="BP64" t="s">
        <v>416</v>
      </c>
    </row>
    <row r="65" spans="1:68" ht="14.25" thickBot="1" thickTop="1">
      <c r="A65" s="105">
        <f>RANK(BO65,$BO$4:$BO$264)</f>
        <v>62</v>
      </c>
      <c r="B65" s="113" t="s">
        <v>78</v>
      </c>
      <c r="C65" s="115"/>
      <c r="D65" s="116"/>
      <c r="E65" s="116"/>
      <c r="F65" s="117">
        <f>C65+D65+E65</f>
        <v>0</v>
      </c>
      <c r="G65" s="116"/>
      <c r="H65" s="116"/>
      <c r="I65" s="116"/>
      <c r="J65" s="117">
        <f>G65+H65+I65</f>
        <v>0</v>
      </c>
      <c r="K65" s="116"/>
      <c r="L65" s="116">
        <v>1</v>
      </c>
      <c r="M65" s="116"/>
      <c r="N65" s="117">
        <f>K65+L65+M65</f>
        <v>1</v>
      </c>
      <c r="O65" s="116"/>
      <c r="P65" s="116"/>
      <c r="Q65" s="116"/>
      <c r="R65" s="117">
        <f>O65+P65+Q65</f>
        <v>0</v>
      </c>
      <c r="S65" s="118">
        <v>1</v>
      </c>
      <c r="T65" s="116"/>
      <c r="U65" s="116"/>
      <c r="V65" s="117">
        <f>S65+T65+U65</f>
        <v>1</v>
      </c>
      <c r="W65" s="116"/>
      <c r="X65" s="116"/>
      <c r="Y65" s="116"/>
      <c r="Z65" s="117">
        <f>W65+X65+Y65</f>
        <v>0</v>
      </c>
      <c r="AA65" s="116"/>
      <c r="AB65" s="116"/>
      <c r="AC65" s="116"/>
      <c r="AD65" s="117">
        <f>AA65+AB65+AC65</f>
        <v>0</v>
      </c>
      <c r="AE65" s="118"/>
      <c r="AF65" s="116"/>
      <c r="AG65" s="116"/>
      <c r="AH65" s="117">
        <f>AE65+AF65+AG65</f>
        <v>0</v>
      </c>
      <c r="AI65" s="116"/>
      <c r="AJ65" s="116">
        <v>1</v>
      </c>
      <c r="AK65" s="116"/>
      <c r="AL65" s="117">
        <f>AI65+AJ65+AK65</f>
        <v>1</v>
      </c>
      <c r="AM65" s="118"/>
      <c r="AN65" s="118"/>
      <c r="AO65" s="116"/>
      <c r="AP65" s="117">
        <f>AM65+AN65+AO65</f>
        <v>0</v>
      </c>
      <c r="AQ65" s="116"/>
      <c r="AR65" s="116"/>
      <c r="AS65" s="116"/>
      <c r="AT65" s="117">
        <f>AQ65+AR65+AS65</f>
        <v>0</v>
      </c>
      <c r="AU65" s="116">
        <v>1</v>
      </c>
      <c r="AV65" s="116"/>
      <c r="AW65" s="116"/>
      <c r="AX65" s="24">
        <f>AU65+AV65+AW65</f>
        <v>1</v>
      </c>
      <c r="AY65" s="25">
        <f>C65</f>
        <v>0</v>
      </c>
      <c r="AZ65" s="25">
        <f>D65</f>
        <v>0</v>
      </c>
      <c r="BA65" s="25">
        <f>E65</f>
        <v>0</v>
      </c>
      <c r="BB65" s="24">
        <f>SUM(AY65:BA65)</f>
        <v>0</v>
      </c>
      <c r="BC65" s="25">
        <f>G65+K65+O65</f>
        <v>0</v>
      </c>
      <c r="BD65" s="25">
        <f>H65+L65+P65</f>
        <v>1</v>
      </c>
      <c r="BE65" s="25">
        <f>I65+M65+Q65</f>
        <v>0</v>
      </c>
      <c r="BF65" s="24">
        <f>SUM(BC65:BE65)</f>
        <v>1</v>
      </c>
      <c r="BG65" s="121">
        <f>S65+W65+AA65+AE65+AI65+AU65+AM65+AQ65</f>
        <v>2</v>
      </c>
      <c r="BH65" s="25">
        <f>T65+X65+AB65+AF65+AJ65+AV65+AN65+AR65</f>
        <v>1</v>
      </c>
      <c r="BI65" s="25">
        <f>U65+Y65+AC65+AG65+AK65+AW65+AO65+AS65</f>
        <v>0</v>
      </c>
      <c r="BJ65" s="24">
        <f>SUM(BG65:BI65)</f>
        <v>3</v>
      </c>
      <c r="BK65" s="121">
        <f>AY65+BC65+BG65</f>
        <v>2</v>
      </c>
      <c r="BL65" s="133">
        <f>AZ65+BD65+BH65</f>
        <v>2</v>
      </c>
      <c r="BM65" s="25">
        <f>BA65+BE65+BI65</f>
        <v>0</v>
      </c>
      <c r="BN65" s="24">
        <f>BK65+BL65+BM65</f>
        <v>4</v>
      </c>
      <c r="BO65" s="25">
        <f>AY65*6+AZ65*4+BA65*2+BC65*4.5+BD65*3+BE65*1.5+BG65*3+BH65*2+BI65*1</f>
        <v>11</v>
      </c>
      <c r="BP65" t="s">
        <v>416</v>
      </c>
    </row>
    <row r="66" spans="1:68" ht="14.25" thickBot="1" thickTop="1">
      <c r="A66" s="105">
        <f>RANK(BO66,$BO$4:$BO$264)</f>
        <v>62</v>
      </c>
      <c r="B66" s="113" t="s">
        <v>113</v>
      </c>
      <c r="C66" s="115"/>
      <c r="D66" s="116"/>
      <c r="E66" s="116"/>
      <c r="F66" s="117">
        <f>C66+D66+E66</f>
        <v>0</v>
      </c>
      <c r="G66" s="116"/>
      <c r="H66" s="116"/>
      <c r="I66" s="116"/>
      <c r="J66" s="117">
        <f>G66+H66+I66</f>
        <v>0</v>
      </c>
      <c r="K66" s="116"/>
      <c r="L66" s="116">
        <v>3</v>
      </c>
      <c r="M66" s="116"/>
      <c r="N66" s="117">
        <f>K66+L66+M66</f>
        <v>3</v>
      </c>
      <c r="O66" s="116"/>
      <c r="P66" s="116"/>
      <c r="Q66" s="116"/>
      <c r="R66" s="117">
        <f>O66+P66+Q66</f>
        <v>0</v>
      </c>
      <c r="S66" s="118"/>
      <c r="T66" s="116"/>
      <c r="U66" s="116"/>
      <c r="V66" s="117">
        <f>S66+T66+U66</f>
        <v>0</v>
      </c>
      <c r="W66" s="116"/>
      <c r="X66" s="116"/>
      <c r="Y66" s="116"/>
      <c r="Z66" s="117">
        <f>W66+X66+Y66</f>
        <v>0</v>
      </c>
      <c r="AA66" s="116"/>
      <c r="AB66" s="116">
        <v>1</v>
      </c>
      <c r="AC66" s="116"/>
      <c r="AD66" s="117">
        <f>AA66+AB66+AC66</f>
        <v>1</v>
      </c>
      <c r="AE66" s="118"/>
      <c r="AF66" s="116"/>
      <c r="AG66" s="116"/>
      <c r="AH66" s="117">
        <f>AE66+AF66+AG66</f>
        <v>0</v>
      </c>
      <c r="AI66" s="116"/>
      <c r="AJ66" s="116"/>
      <c r="AK66" s="116"/>
      <c r="AL66" s="117">
        <f>AI66+AJ66+AK66</f>
        <v>0</v>
      </c>
      <c r="AM66" s="118"/>
      <c r="AN66" s="118"/>
      <c r="AO66" s="116"/>
      <c r="AP66" s="117">
        <f>AM66+AN66+AO66</f>
        <v>0</v>
      </c>
      <c r="AQ66" s="116"/>
      <c r="AR66" s="116"/>
      <c r="AS66" s="116"/>
      <c r="AT66" s="117">
        <f>AQ66+AR66+AS66</f>
        <v>0</v>
      </c>
      <c r="AU66" s="116"/>
      <c r="AV66" s="116"/>
      <c r="AW66" s="116"/>
      <c r="AX66" s="24">
        <f>AU66+AV66+AW66</f>
        <v>0</v>
      </c>
      <c r="AY66" s="25">
        <f>C66</f>
        <v>0</v>
      </c>
      <c r="AZ66" s="25">
        <f>D66</f>
        <v>0</v>
      </c>
      <c r="BA66" s="25">
        <f>E66</f>
        <v>0</v>
      </c>
      <c r="BB66" s="24">
        <f>SUM(AY66:BA66)</f>
        <v>0</v>
      </c>
      <c r="BC66" s="25">
        <f>G66+K66+O66</f>
        <v>0</v>
      </c>
      <c r="BD66" s="25">
        <f>H66+L66+P66</f>
        <v>3</v>
      </c>
      <c r="BE66" s="25">
        <f>I66+M66+Q66</f>
        <v>0</v>
      </c>
      <c r="BF66" s="24">
        <f>SUM(BC66:BE66)</f>
        <v>3</v>
      </c>
      <c r="BG66" s="121">
        <f>S66+W66+AA66+AE66+AI66+AU66+AM66+AQ66</f>
        <v>0</v>
      </c>
      <c r="BH66" s="25">
        <f>T66+X66+AB66+AF66+AJ66+AV66+AN66+AR66</f>
        <v>1</v>
      </c>
      <c r="BI66" s="25">
        <f>U66+Y66+AC66+AG66+AK66+AW66+AO66+AS66</f>
        <v>0</v>
      </c>
      <c r="BJ66" s="24">
        <f>SUM(BG66:BI66)</f>
        <v>1</v>
      </c>
      <c r="BK66" s="121">
        <f>AY66+BC66+BG66</f>
        <v>0</v>
      </c>
      <c r="BL66" s="133">
        <f>AZ66+BD66+BH66</f>
        <v>4</v>
      </c>
      <c r="BM66" s="25">
        <f>BA66+BE66+BI66</f>
        <v>0</v>
      </c>
      <c r="BN66" s="24">
        <f>BK66+BL66+BM66</f>
        <v>4</v>
      </c>
      <c r="BO66" s="25">
        <f>AY66*6+AZ66*4+BA66*2+BC66*4.5+BD66*3+BE66*1.5+BG66*3+BH66*2+BI66*1</f>
        <v>11</v>
      </c>
      <c r="BP66" t="s">
        <v>416</v>
      </c>
    </row>
    <row r="67" spans="1:68" ht="14.25" thickBot="1" thickTop="1">
      <c r="A67" s="105">
        <f>RANK(BO67,$BO$4:$BO$264)</f>
        <v>62</v>
      </c>
      <c r="B67" s="114" t="s">
        <v>45</v>
      </c>
      <c r="C67" s="115"/>
      <c r="D67" s="116">
        <v>1</v>
      </c>
      <c r="E67" s="116"/>
      <c r="F67" s="117">
        <f>C67+D67+E67</f>
        <v>1</v>
      </c>
      <c r="G67" s="116"/>
      <c r="H67" s="116"/>
      <c r="I67" s="116"/>
      <c r="J67" s="117">
        <f>G67+H67+I67</f>
        <v>0</v>
      </c>
      <c r="K67" s="116"/>
      <c r="L67" s="116"/>
      <c r="M67" s="116"/>
      <c r="N67" s="117">
        <f>K67+L67+M67</f>
        <v>0</v>
      </c>
      <c r="O67" s="116"/>
      <c r="P67" s="116"/>
      <c r="Q67" s="116"/>
      <c r="R67" s="117">
        <f>O67+P67+Q67</f>
        <v>0</v>
      </c>
      <c r="S67" s="118"/>
      <c r="T67" s="116"/>
      <c r="U67" s="116"/>
      <c r="V67" s="117">
        <f>S67+T67+U67</f>
        <v>0</v>
      </c>
      <c r="W67" s="116"/>
      <c r="X67" s="116">
        <v>2</v>
      </c>
      <c r="Y67" s="116"/>
      <c r="Z67" s="117">
        <f>W67+X67+Y67</f>
        <v>2</v>
      </c>
      <c r="AA67" s="116"/>
      <c r="AB67" s="116"/>
      <c r="AC67" s="116"/>
      <c r="AD67" s="117">
        <f>AA67+AB67+AC67</f>
        <v>0</v>
      </c>
      <c r="AE67" s="118"/>
      <c r="AF67" s="116"/>
      <c r="AG67" s="116"/>
      <c r="AH67" s="117">
        <f>AE67+AF67+AG67</f>
        <v>0</v>
      </c>
      <c r="AI67" s="116"/>
      <c r="AJ67" s="116"/>
      <c r="AK67" s="116"/>
      <c r="AL67" s="117">
        <f>AI67+AJ67+AK67</f>
        <v>0</v>
      </c>
      <c r="AM67" s="118">
        <v>1</v>
      </c>
      <c r="AN67" s="118"/>
      <c r="AO67" s="116"/>
      <c r="AP67" s="117">
        <f>AM67+AN67+AO67</f>
        <v>1</v>
      </c>
      <c r="AQ67" s="116"/>
      <c r="AR67" s="116"/>
      <c r="AS67" s="116"/>
      <c r="AT67" s="117">
        <f>AQ67+AR67+AS67</f>
        <v>0</v>
      </c>
      <c r="AU67" s="116"/>
      <c r="AV67" s="116"/>
      <c r="AW67" s="116"/>
      <c r="AX67" s="24">
        <f>AU67+AV67+AW67</f>
        <v>0</v>
      </c>
      <c r="AY67" s="25">
        <f>C67</f>
        <v>0</v>
      </c>
      <c r="AZ67" s="25">
        <f>D67</f>
        <v>1</v>
      </c>
      <c r="BA67" s="25">
        <f>E67</f>
        <v>0</v>
      </c>
      <c r="BB67" s="24">
        <f>SUM(AY67:BA67)</f>
        <v>1</v>
      </c>
      <c r="BC67" s="25">
        <f>G67+K67+O67</f>
        <v>0</v>
      </c>
      <c r="BD67" s="25">
        <f>H67+L67+P67</f>
        <v>0</v>
      </c>
      <c r="BE67" s="25">
        <f>I67+M67+Q67</f>
        <v>0</v>
      </c>
      <c r="BF67" s="24">
        <f>SUM(BC67:BE67)</f>
        <v>0</v>
      </c>
      <c r="BG67" s="121">
        <f>S67+W67+AA67+AE67+AI67+AU67+AM67+AQ67</f>
        <v>1</v>
      </c>
      <c r="BH67" s="25">
        <f>T67+X67+AB67+AF67+AJ67+AV67+AN67+AR67</f>
        <v>2</v>
      </c>
      <c r="BI67" s="25">
        <f>U67+Y67+AC67+AG67+AK67+AW67+AO67+AS67</f>
        <v>0</v>
      </c>
      <c r="BJ67" s="24">
        <f>SUM(BG67:BI67)</f>
        <v>3</v>
      </c>
      <c r="BK67" s="121">
        <f>AY67+BC67+BG67</f>
        <v>1</v>
      </c>
      <c r="BL67" s="133">
        <f>AZ67+BD67+BH67</f>
        <v>3</v>
      </c>
      <c r="BM67" s="25">
        <f>BA67+BE67+BI67</f>
        <v>0</v>
      </c>
      <c r="BN67" s="24">
        <f>BK67+BL67+BM67</f>
        <v>4</v>
      </c>
      <c r="BO67" s="25">
        <f>AY67*6+AZ67*4+BA67*2+BC67*4.5+BD67*3+BE67*1.5+BG67*3+BH67*2+BI67*1</f>
        <v>11</v>
      </c>
      <c r="BP67" t="s">
        <v>416</v>
      </c>
    </row>
    <row r="68" spans="1:68" ht="14.25" thickBot="1" thickTop="1">
      <c r="A68" s="105">
        <f>RANK(BO68,$BO$4:$BO$264)</f>
        <v>62</v>
      </c>
      <c r="B68" s="109" t="s">
        <v>203</v>
      </c>
      <c r="C68" s="115"/>
      <c r="D68" s="116"/>
      <c r="E68" s="116"/>
      <c r="F68" s="117">
        <f>C68+D68+E68</f>
        <v>0</v>
      </c>
      <c r="G68" s="116"/>
      <c r="H68" s="116">
        <v>1</v>
      </c>
      <c r="I68" s="116"/>
      <c r="J68" s="117">
        <f>G68+H68+I68</f>
        <v>1</v>
      </c>
      <c r="K68" s="116"/>
      <c r="L68" s="116"/>
      <c r="M68" s="116"/>
      <c r="N68" s="117">
        <f>K68+L68+M68</f>
        <v>0</v>
      </c>
      <c r="O68" s="116"/>
      <c r="P68" s="116"/>
      <c r="Q68" s="116"/>
      <c r="R68" s="117">
        <f>O68+P68+Q68</f>
        <v>0</v>
      </c>
      <c r="S68" s="118"/>
      <c r="T68" s="116">
        <v>1</v>
      </c>
      <c r="U68" s="116"/>
      <c r="V68" s="117">
        <f>S68+T68+U68</f>
        <v>1</v>
      </c>
      <c r="W68" s="116"/>
      <c r="X68" s="116">
        <v>2</v>
      </c>
      <c r="Y68" s="116"/>
      <c r="Z68" s="117">
        <f>W68+X68+Y68</f>
        <v>2</v>
      </c>
      <c r="AA68" s="116"/>
      <c r="AB68" s="116">
        <v>1</v>
      </c>
      <c r="AC68" s="116"/>
      <c r="AD68" s="117">
        <f>AA68+AB68+AC68</f>
        <v>1</v>
      </c>
      <c r="AE68" s="118"/>
      <c r="AF68" s="116"/>
      <c r="AG68" s="116"/>
      <c r="AH68" s="117">
        <f>AE68+AF68+AG68</f>
        <v>0</v>
      </c>
      <c r="AI68" s="116"/>
      <c r="AJ68" s="116"/>
      <c r="AK68" s="116"/>
      <c r="AL68" s="117">
        <f>AI68+AJ68+AK68</f>
        <v>0</v>
      </c>
      <c r="AM68" s="118"/>
      <c r="AN68" s="118"/>
      <c r="AO68" s="116"/>
      <c r="AP68" s="117">
        <f>AM68+AN68+AO68</f>
        <v>0</v>
      </c>
      <c r="AQ68" s="116"/>
      <c r="AR68" s="116"/>
      <c r="AS68" s="116"/>
      <c r="AT68" s="117">
        <f>AQ68+AR68+AS68</f>
        <v>0</v>
      </c>
      <c r="AU68" s="116"/>
      <c r="AV68" s="116"/>
      <c r="AW68" s="116"/>
      <c r="AX68" s="24">
        <f>AU68+AV68+AW68</f>
        <v>0</v>
      </c>
      <c r="AY68" s="25">
        <f>C68</f>
        <v>0</v>
      </c>
      <c r="AZ68" s="25">
        <f>D68</f>
        <v>0</v>
      </c>
      <c r="BA68" s="25">
        <f>E68</f>
        <v>0</v>
      </c>
      <c r="BB68" s="24">
        <f>SUM(AY68:BA68)</f>
        <v>0</v>
      </c>
      <c r="BC68" s="25">
        <f>G68+K68+O68</f>
        <v>0</v>
      </c>
      <c r="BD68" s="25">
        <f>H68+L68+P68</f>
        <v>1</v>
      </c>
      <c r="BE68" s="25">
        <f>I68+M68+Q68</f>
        <v>0</v>
      </c>
      <c r="BF68" s="24">
        <f>SUM(BC68:BE68)</f>
        <v>1</v>
      </c>
      <c r="BG68" s="121">
        <f>S68+W68+AA68+AE68+AI68+AU68+AM68+AQ68</f>
        <v>0</v>
      </c>
      <c r="BH68" s="25">
        <f>T68+X68+AB68+AF68+AJ68+AV68+AN68+AR68</f>
        <v>4</v>
      </c>
      <c r="BI68" s="25">
        <f>U68+Y68+AC68+AG68+AK68+AW68+AO68+AS68</f>
        <v>0</v>
      </c>
      <c r="BJ68" s="24">
        <f>SUM(BG68:BI68)</f>
        <v>4</v>
      </c>
      <c r="BK68" s="121">
        <f>AY68+BC68+BG68</f>
        <v>0</v>
      </c>
      <c r="BL68" s="133">
        <f>AZ68+BD68+BH68</f>
        <v>5</v>
      </c>
      <c r="BM68" s="25">
        <f>BA68+BE68+BI68</f>
        <v>0</v>
      </c>
      <c r="BN68" s="24">
        <f>BK68+BL68+BM68</f>
        <v>5</v>
      </c>
      <c r="BO68" s="25">
        <f>AY68*6+AZ68*4+BA68*2+BC68*4.5+BD68*3+BE68*1.5+BG68*3+BH68*2+BI68*1</f>
        <v>11</v>
      </c>
      <c r="BP68" t="s">
        <v>416</v>
      </c>
    </row>
    <row r="69" spans="1:68" ht="14.25" thickBot="1" thickTop="1">
      <c r="A69" s="105">
        <f>RANK(BO69,$BO$4:$BO$264)</f>
        <v>66</v>
      </c>
      <c r="B69" s="113" t="s">
        <v>230</v>
      </c>
      <c r="C69" s="115"/>
      <c r="D69" s="116">
        <v>1</v>
      </c>
      <c r="E69" s="116"/>
      <c r="F69" s="117">
        <f>C69+D69+E69</f>
        <v>1</v>
      </c>
      <c r="G69" s="116">
        <v>1</v>
      </c>
      <c r="H69" s="116"/>
      <c r="I69" s="116"/>
      <c r="J69" s="117">
        <f>G69+H69+I69</f>
        <v>1</v>
      </c>
      <c r="K69" s="116"/>
      <c r="L69" s="116"/>
      <c r="M69" s="116"/>
      <c r="N69" s="117">
        <f>K69+L69+M69</f>
        <v>0</v>
      </c>
      <c r="O69" s="116"/>
      <c r="P69" s="116"/>
      <c r="Q69" s="116"/>
      <c r="R69" s="117">
        <f>O69+P69+Q69</f>
        <v>0</v>
      </c>
      <c r="S69" s="118"/>
      <c r="T69" s="116"/>
      <c r="U69" s="116"/>
      <c r="V69" s="117">
        <f>S69+T69+U69</f>
        <v>0</v>
      </c>
      <c r="W69" s="116"/>
      <c r="X69" s="116">
        <v>1</v>
      </c>
      <c r="Y69" s="116"/>
      <c r="Z69" s="117">
        <f>W69+X69+Y69</f>
        <v>1</v>
      </c>
      <c r="AA69" s="116"/>
      <c r="AB69" s="116"/>
      <c r="AC69" s="116"/>
      <c r="AD69" s="117">
        <f>AA69+AB69+AC69</f>
        <v>0</v>
      </c>
      <c r="AE69" s="118"/>
      <c r="AF69" s="116"/>
      <c r="AG69" s="116"/>
      <c r="AH69" s="117">
        <f>AE69+AF69+AG69</f>
        <v>0</v>
      </c>
      <c r="AI69" s="116"/>
      <c r="AJ69" s="116"/>
      <c r="AK69" s="116"/>
      <c r="AL69" s="117">
        <f>AI69+AJ69+AK69</f>
        <v>0</v>
      </c>
      <c r="AM69" s="118"/>
      <c r="AN69" s="118"/>
      <c r="AO69" s="116"/>
      <c r="AP69" s="117">
        <f>AM69+AN69+AO69</f>
        <v>0</v>
      </c>
      <c r="AQ69" s="116"/>
      <c r="AR69" s="116"/>
      <c r="AS69" s="116"/>
      <c r="AT69" s="117">
        <f>AQ69+AR69+AS69</f>
        <v>0</v>
      </c>
      <c r="AU69" s="116"/>
      <c r="AV69" s="116"/>
      <c r="AW69" s="116"/>
      <c r="AX69" s="24">
        <f>AU69+AV69+AW69</f>
        <v>0</v>
      </c>
      <c r="AY69" s="25">
        <f>C69</f>
        <v>0</v>
      </c>
      <c r="AZ69" s="25">
        <f>D69</f>
        <v>1</v>
      </c>
      <c r="BA69" s="25">
        <f>E69</f>
        <v>0</v>
      </c>
      <c r="BB69" s="24">
        <f>SUM(AY69:BA69)</f>
        <v>1</v>
      </c>
      <c r="BC69" s="25">
        <f>G69+K69+O69</f>
        <v>1</v>
      </c>
      <c r="BD69" s="25">
        <f>H69+L69+P69</f>
        <v>0</v>
      </c>
      <c r="BE69" s="25">
        <f>I69+M69+Q69</f>
        <v>0</v>
      </c>
      <c r="BF69" s="24">
        <f>SUM(BC69:BE69)</f>
        <v>1</v>
      </c>
      <c r="BG69" s="121">
        <f>S69+W69+AA69+AE69+AI69+AU69+AM69+AQ69</f>
        <v>0</v>
      </c>
      <c r="BH69" s="25">
        <f>T69+X69+AB69+AF69+AJ69+AV69+AN69+AR69</f>
        <v>1</v>
      </c>
      <c r="BI69" s="25">
        <f>U69+Y69+AC69+AG69+AK69+AW69+AO69+AS69</f>
        <v>0</v>
      </c>
      <c r="BJ69" s="24">
        <f>SUM(BG69:BI69)</f>
        <v>1</v>
      </c>
      <c r="BK69" s="121">
        <f>AY69+BC69+BG69</f>
        <v>1</v>
      </c>
      <c r="BL69" s="133">
        <f>AZ69+BD69+BH69</f>
        <v>2</v>
      </c>
      <c r="BM69" s="25">
        <f>BA69+BE69+BI69</f>
        <v>0</v>
      </c>
      <c r="BN69" s="24">
        <f>BK69+BL69+BM69</f>
        <v>3</v>
      </c>
      <c r="BO69" s="25">
        <f>AY69*6+AZ69*4+BA69*2+BC69*4.5+BD69*3+BE69*1.5+BG69*3+BH69*2+BI69*1</f>
        <v>10.5</v>
      </c>
      <c r="BP69" t="s">
        <v>416</v>
      </c>
    </row>
    <row r="70" spans="1:68" ht="14.25" thickBot="1" thickTop="1">
      <c r="A70" s="105">
        <f>RANK(BO70,$BO$4:$BO$264)</f>
        <v>66</v>
      </c>
      <c r="B70" s="113" t="s">
        <v>305</v>
      </c>
      <c r="C70" s="115"/>
      <c r="D70" s="116"/>
      <c r="E70" s="116"/>
      <c r="F70" s="117">
        <f>C70+D70+E70</f>
        <v>0</v>
      </c>
      <c r="G70" s="116">
        <v>1</v>
      </c>
      <c r="H70" s="116"/>
      <c r="I70" s="116"/>
      <c r="J70" s="117">
        <f>G70+H70+I70</f>
        <v>1</v>
      </c>
      <c r="K70" s="116"/>
      <c r="L70" s="116"/>
      <c r="M70" s="116"/>
      <c r="N70" s="117">
        <f>K70+L70+M70</f>
        <v>0</v>
      </c>
      <c r="O70" s="116"/>
      <c r="P70" s="116"/>
      <c r="Q70" s="116"/>
      <c r="R70" s="117">
        <f>O70+P70+Q70</f>
        <v>0</v>
      </c>
      <c r="S70" s="118">
        <v>1</v>
      </c>
      <c r="T70" s="116"/>
      <c r="U70" s="116"/>
      <c r="V70" s="117">
        <f>S70+T70+U70</f>
        <v>1</v>
      </c>
      <c r="W70" s="116"/>
      <c r="X70" s="116"/>
      <c r="Y70" s="116"/>
      <c r="Z70" s="117">
        <f>W70+X70+Y70</f>
        <v>0</v>
      </c>
      <c r="AA70" s="116">
        <v>1</v>
      </c>
      <c r="AB70" s="116"/>
      <c r="AC70" s="116"/>
      <c r="AD70" s="117">
        <f>AA70+AB70+AC70</f>
        <v>1</v>
      </c>
      <c r="AE70" s="118"/>
      <c r="AF70" s="116"/>
      <c r="AG70" s="116"/>
      <c r="AH70" s="117">
        <f>AE70+AF70+AG70</f>
        <v>0</v>
      </c>
      <c r="AI70" s="116"/>
      <c r="AJ70" s="116"/>
      <c r="AK70" s="116"/>
      <c r="AL70" s="117">
        <f>AI70+AJ70+AK70</f>
        <v>0</v>
      </c>
      <c r="AM70" s="118"/>
      <c r="AN70" s="118"/>
      <c r="AO70" s="116"/>
      <c r="AP70" s="117">
        <f>AM70+AN70+AO70</f>
        <v>0</v>
      </c>
      <c r="AQ70" s="116"/>
      <c r="AR70" s="116"/>
      <c r="AS70" s="116"/>
      <c r="AT70" s="117">
        <f>AQ70+AR70+AS70</f>
        <v>0</v>
      </c>
      <c r="AU70" s="116"/>
      <c r="AV70" s="116"/>
      <c r="AW70" s="116"/>
      <c r="AX70" s="24">
        <f>AU70+AV70+AW70</f>
        <v>0</v>
      </c>
      <c r="AY70" s="25">
        <f>C70</f>
        <v>0</v>
      </c>
      <c r="AZ70" s="25">
        <f>D70</f>
        <v>0</v>
      </c>
      <c r="BA70" s="25">
        <f>E70</f>
        <v>0</v>
      </c>
      <c r="BB70" s="24">
        <f>SUM(AY70:BA70)</f>
        <v>0</v>
      </c>
      <c r="BC70" s="25">
        <f>G70+K70+O70</f>
        <v>1</v>
      </c>
      <c r="BD70" s="25">
        <f>H70+L70+P70</f>
        <v>0</v>
      </c>
      <c r="BE70" s="25">
        <f>I70+M70+Q70</f>
        <v>0</v>
      </c>
      <c r="BF70" s="24">
        <f>SUM(BC70:BE70)</f>
        <v>1</v>
      </c>
      <c r="BG70" s="121">
        <f>S70+W70+AA70+AE70+AI70+AU70+AM70+AQ70</f>
        <v>2</v>
      </c>
      <c r="BH70" s="25">
        <f>T70+X70+AB70+AF70+AJ70+AV70+AN70+AR70</f>
        <v>0</v>
      </c>
      <c r="BI70" s="25">
        <f>U70+Y70+AC70+AG70+AK70+AW70+AO70+AS70</f>
        <v>0</v>
      </c>
      <c r="BJ70" s="24">
        <f>SUM(BG70:BI70)</f>
        <v>2</v>
      </c>
      <c r="BK70" s="121">
        <f>AY70+BC70+BG70</f>
        <v>3</v>
      </c>
      <c r="BL70" s="133">
        <f>AZ70+BD70+BH70</f>
        <v>0</v>
      </c>
      <c r="BM70" s="25">
        <f>BA70+BE70+BI70</f>
        <v>0</v>
      </c>
      <c r="BN70" s="24">
        <f>BK70+BL70+BM70</f>
        <v>3</v>
      </c>
      <c r="BO70" s="25">
        <f>AY70*6+AZ70*4+BA70*2+BC70*4.5+BD70*3+BE70*1.5+BG70*3+BH70*2+BI70*1</f>
        <v>10.5</v>
      </c>
      <c r="BP70" t="s">
        <v>416</v>
      </c>
    </row>
    <row r="71" spans="1:68" ht="14.25" thickBot="1" thickTop="1">
      <c r="A71" s="105">
        <f>RANK(BO71,$BO$4:$BO$264)</f>
        <v>68</v>
      </c>
      <c r="B71" s="113" t="s">
        <v>301</v>
      </c>
      <c r="C71" s="115"/>
      <c r="D71" s="116"/>
      <c r="E71" s="116"/>
      <c r="F71" s="117">
        <f>C71+D71+E71</f>
        <v>0</v>
      </c>
      <c r="G71" s="116"/>
      <c r="H71" s="116">
        <v>1</v>
      </c>
      <c r="I71" s="116"/>
      <c r="J71" s="117">
        <f>G71+H71+I71</f>
        <v>1</v>
      </c>
      <c r="K71" s="116"/>
      <c r="L71" s="116">
        <v>1</v>
      </c>
      <c r="M71" s="116"/>
      <c r="N71" s="117">
        <f>K71+L71+M71</f>
        <v>1</v>
      </c>
      <c r="O71" s="116"/>
      <c r="P71" s="116"/>
      <c r="Q71" s="116"/>
      <c r="R71" s="117">
        <f>O71+P71+Q71</f>
        <v>0</v>
      </c>
      <c r="S71" s="118"/>
      <c r="T71" s="116"/>
      <c r="U71" s="116"/>
      <c r="V71" s="117">
        <f>S71+T71+U71</f>
        <v>0</v>
      </c>
      <c r="W71" s="116"/>
      <c r="X71" s="116"/>
      <c r="Y71" s="116"/>
      <c r="Z71" s="117">
        <f>W71+X71+Y71</f>
        <v>0</v>
      </c>
      <c r="AA71" s="116"/>
      <c r="AB71" s="116"/>
      <c r="AC71" s="116"/>
      <c r="AD71" s="117">
        <f>AA71+AB71+AC71</f>
        <v>0</v>
      </c>
      <c r="AE71" s="118"/>
      <c r="AF71" s="116"/>
      <c r="AG71" s="116"/>
      <c r="AH71" s="117">
        <f>AE71+AF71+AG71</f>
        <v>0</v>
      </c>
      <c r="AI71" s="116"/>
      <c r="AJ71" s="116">
        <v>1</v>
      </c>
      <c r="AK71" s="116"/>
      <c r="AL71" s="117">
        <f>AI71+AJ71+AK71</f>
        <v>1</v>
      </c>
      <c r="AM71" s="118"/>
      <c r="AN71" s="118"/>
      <c r="AO71" s="116"/>
      <c r="AP71" s="117">
        <f>AM71+AN71+AO71</f>
        <v>0</v>
      </c>
      <c r="AQ71" s="116"/>
      <c r="AR71" s="116">
        <v>1</v>
      </c>
      <c r="AS71" s="116"/>
      <c r="AT71" s="117">
        <f>AQ71+AR71+AS71</f>
        <v>1</v>
      </c>
      <c r="AU71" s="116"/>
      <c r="AV71" s="116"/>
      <c r="AW71" s="116"/>
      <c r="AX71" s="24">
        <f>AU71+AV71+AW71</f>
        <v>0</v>
      </c>
      <c r="AY71" s="25">
        <f>C71</f>
        <v>0</v>
      </c>
      <c r="AZ71" s="25">
        <f>D71</f>
        <v>0</v>
      </c>
      <c r="BA71" s="25">
        <f>E71</f>
        <v>0</v>
      </c>
      <c r="BB71" s="24">
        <f>SUM(AY71:BA71)</f>
        <v>0</v>
      </c>
      <c r="BC71" s="25">
        <f>G71+K71+O71</f>
        <v>0</v>
      </c>
      <c r="BD71" s="25">
        <f>H71+L71+P71</f>
        <v>2</v>
      </c>
      <c r="BE71" s="25">
        <f>I71+M71+Q71</f>
        <v>0</v>
      </c>
      <c r="BF71" s="24">
        <f>SUM(BC71:BE71)</f>
        <v>2</v>
      </c>
      <c r="BG71" s="121">
        <f>S71+W71+AA71+AE71+AI71+AU71+AM71+AQ71</f>
        <v>0</v>
      </c>
      <c r="BH71" s="25">
        <f>T71+X71+AB71+AF71+AJ71+AV71+AN71+AR71</f>
        <v>2</v>
      </c>
      <c r="BI71" s="25">
        <f>U71+Y71+AC71+AG71+AK71+AW71+AO71+AS71</f>
        <v>0</v>
      </c>
      <c r="BJ71" s="24">
        <f>SUM(BG71:BI71)</f>
        <v>2</v>
      </c>
      <c r="BK71" s="121">
        <f>AY71+BC71+BG71</f>
        <v>0</v>
      </c>
      <c r="BL71" s="133">
        <f>AZ71+BD71+BH71</f>
        <v>4</v>
      </c>
      <c r="BM71" s="25">
        <f>BA71+BE71+BI71</f>
        <v>0</v>
      </c>
      <c r="BN71" s="24">
        <f>BK71+BL71+BM71</f>
        <v>4</v>
      </c>
      <c r="BO71" s="25">
        <f>AY71*6+AZ71*4+BA71*2+BC71*4.5+BD71*3+BE71*1.5+BG71*3+BH71*2+BI71*1</f>
        <v>10</v>
      </c>
      <c r="BP71" t="s">
        <v>416</v>
      </c>
    </row>
    <row r="72" spans="1:68" ht="14.25" thickBot="1" thickTop="1">
      <c r="A72" s="105">
        <f>RANK(BO72,$BO$4:$BO$264)</f>
        <v>68</v>
      </c>
      <c r="B72" s="113" t="s">
        <v>269</v>
      </c>
      <c r="C72" s="115"/>
      <c r="D72" s="116"/>
      <c r="E72" s="116"/>
      <c r="F72" s="117">
        <f>C72+D72+E72</f>
        <v>0</v>
      </c>
      <c r="G72" s="116"/>
      <c r="H72" s="116"/>
      <c r="I72" s="116"/>
      <c r="J72" s="117">
        <f>G72+H72+I72</f>
        <v>0</v>
      </c>
      <c r="K72" s="116"/>
      <c r="L72" s="116"/>
      <c r="M72" s="116"/>
      <c r="N72" s="117">
        <f>K72+L72+M72</f>
        <v>0</v>
      </c>
      <c r="O72" s="116"/>
      <c r="P72" s="116"/>
      <c r="Q72" s="116"/>
      <c r="R72" s="117">
        <f>O72+P72+Q72</f>
        <v>0</v>
      </c>
      <c r="S72" s="118"/>
      <c r="T72" s="116"/>
      <c r="U72" s="116"/>
      <c r="V72" s="117">
        <f>S72+T72+U72</f>
        <v>0</v>
      </c>
      <c r="W72" s="116"/>
      <c r="X72" s="116"/>
      <c r="Y72" s="116"/>
      <c r="Z72" s="117">
        <f>W72+X72+Y72</f>
        <v>0</v>
      </c>
      <c r="AA72" s="116"/>
      <c r="AB72" s="116"/>
      <c r="AC72" s="116"/>
      <c r="AD72" s="117">
        <f>AA72+AB72+AC72</f>
        <v>0</v>
      </c>
      <c r="AE72" s="118"/>
      <c r="AF72" s="116"/>
      <c r="AG72" s="116"/>
      <c r="AH72" s="117">
        <f>AE72+AF72+AG72</f>
        <v>0</v>
      </c>
      <c r="AI72" s="116"/>
      <c r="AJ72" s="116">
        <v>1</v>
      </c>
      <c r="AK72" s="116"/>
      <c r="AL72" s="117">
        <f>AI72+AJ72+AK72</f>
        <v>1</v>
      </c>
      <c r="AM72" s="118"/>
      <c r="AN72" s="118"/>
      <c r="AO72" s="116"/>
      <c r="AP72" s="117">
        <f>AM72+AN72+AO72</f>
        <v>0</v>
      </c>
      <c r="AQ72" s="116">
        <v>2</v>
      </c>
      <c r="AR72" s="116"/>
      <c r="AS72" s="116">
        <v>2</v>
      </c>
      <c r="AT72" s="117">
        <f>AQ72+AR72+AS72</f>
        <v>4</v>
      </c>
      <c r="AU72" s="116"/>
      <c r="AV72" s="116"/>
      <c r="AW72" s="116"/>
      <c r="AX72" s="24">
        <f>AU72+AV72+AW72</f>
        <v>0</v>
      </c>
      <c r="AY72" s="25">
        <f>C72</f>
        <v>0</v>
      </c>
      <c r="AZ72" s="25">
        <f>D72</f>
        <v>0</v>
      </c>
      <c r="BA72" s="25">
        <f>E72</f>
        <v>0</v>
      </c>
      <c r="BB72" s="24">
        <f>SUM(AY72:BA72)</f>
        <v>0</v>
      </c>
      <c r="BC72" s="25">
        <f>G72+K72+O72</f>
        <v>0</v>
      </c>
      <c r="BD72" s="25">
        <f>H72+L72+P72</f>
        <v>0</v>
      </c>
      <c r="BE72" s="25">
        <f>I72+M72+Q72</f>
        <v>0</v>
      </c>
      <c r="BF72" s="24">
        <f>SUM(BC72:BE72)</f>
        <v>0</v>
      </c>
      <c r="BG72" s="121">
        <f>S72+W72+AA72+AE72+AI72+AU72+AM72+AQ72</f>
        <v>2</v>
      </c>
      <c r="BH72" s="25">
        <f>T72+X72+AB72+AF72+AJ72+AV72+AN72+AR72</f>
        <v>1</v>
      </c>
      <c r="BI72" s="25">
        <f>U72+Y72+AC72+AG72+AK72+AW72+AO72+AS72</f>
        <v>2</v>
      </c>
      <c r="BJ72" s="24">
        <f>SUM(BG72:BI72)</f>
        <v>5</v>
      </c>
      <c r="BK72" s="121">
        <f>AY72+BC72+BG72</f>
        <v>2</v>
      </c>
      <c r="BL72" s="133">
        <f>AZ72+BD72+BH72</f>
        <v>1</v>
      </c>
      <c r="BM72" s="25">
        <f>BA72+BE72+BI72</f>
        <v>2</v>
      </c>
      <c r="BN72" s="24">
        <f>BK72+BL72+BM72</f>
        <v>5</v>
      </c>
      <c r="BO72" s="25">
        <f>AY72*6+AZ72*4+BA72*2+BC72*4.5+BD72*3+BE72*1.5+BG72*3+BH72*2+BI72*1</f>
        <v>10</v>
      </c>
      <c r="BP72" t="s">
        <v>416</v>
      </c>
    </row>
    <row r="73" spans="1:68" ht="14.25" thickBot="1" thickTop="1">
      <c r="A73" s="105">
        <f>RANK(BO73,$BO$4:$BO$264)</f>
        <v>68</v>
      </c>
      <c r="B73" s="113" t="s">
        <v>399</v>
      </c>
      <c r="C73" s="115">
        <v>1</v>
      </c>
      <c r="D73" s="116">
        <v>1</v>
      </c>
      <c r="E73" s="116"/>
      <c r="F73" s="117">
        <f>C73+D73+E73</f>
        <v>2</v>
      </c>
      <c r="G73" s="116"/>
      <c r="H73" s="116"/>
      <c r="I73" s="116"/>
      <c r="J73" s="117">
        <f>G73+H73+I73</f>
        <v>0</v>
      </c>
      <c r="K73" s="116"/>
      <c r="L73" s="116"/>
      <c r="M73" s="116"/>
      <c r="N73" s="117">
        <f>K73+L73+M73</f>
        <v>0</v>
      </c>
      <c r="O73" s="116"/>
      <c r="P73" s="116"/>
      <c r="Q73" s="116"/>
      <c r="R73" s="117">
        <f>O73+P73+Q73</f>
        <v>0</v>
      </c>
      <c r="S73" s="118"/>
      <c r="T73" s="116"/>
      <c r="U73" s="116"/>
      <c r="V73" s="117">
        <f>S73+T73+U73</f>
        <v>0</v>
      </c>
      <c r="W73" s="116"/>
      <c r="X73" s="116"/>
      <c r="Y73" s="116"/>
      <c r="Z73" s="117">
        <f>W73+X73+Y73</f>
        <v>0</v>
      </c>
      <c r="AA73" s="116"/>
      <c r="AB73" s="116"/>
      <c r="AC73" s="116"/>
      <c r="AD73" s="117">
        <f>AA73+AB73+AC73</f>
        <v>0</v>
      </c>
      <c r="AE73" s="118"/>
      <c r="AF73" s="116"/>
      <c r="AG73" s="116"/>
      <c r="AH73" s="117">
        <f>AE73+AF73+AG73</f>
        <v>0</v>
      </c>
      <c r="AI73" s="116"/>
      <c r="AJ73" s="116"/>
      <c r="AK73" s="116"/>
      <c r="AL73" s="117">
        <f>AI73+AJ73+AK73</f>
        <v>0</v>
      </c>
      <c r="AM73" s="118"/>
      <c r="AN73" s="118"/>
      <c r="AO73" s="116"/>
      <c r="AP73" s="117">
        <f>AM73+AN73+AO73</f>
        <v>0</v>
      </c>
      <c r="AQ73" s="116"/>
      <c r="AR73" s="116"/>
      <c r="AS73" s="116"/>
      <c r="AT73" s="117">
        <f>AQ73+AR73+AS73</f>
        <v>0</v>
      </c>
      <c r="AU73" s="116"/>
      <c r="AV73" s="116"/>
      <c r="AW73" s="116"/>
      <c r="AX73" s="24">
        <f>AU73+AV73+AW73</f>
        <v>0</v>
      </c>
      <c r="AY73" s="25">
        <f>C73</f>
        <v>1</v>
      </c>
      <c r="AZ73" s="25">
        <f>D73</f>
        <v>1</v>
      </c>
      <c r="BA73" s="25">
        <f>E73</f>
        <v>0</v>
      </c>
      <c r="BB73" s="24">
        <f>SUM(AY73:BA73)</f>
        <v>2</v>
      </c>
      <c r="BC73" s="25">
        <f>G73+K73+O73</f>
        <v>0</v>
      </c>
      <c r="BD73" s="25">
        <f>H73+L73+P73</f>
        <v>0</v>
      </c>
      <c r="BE73" s="25">
        <f>I73+M73+Q73</f>
        <v>0</v>
      </c>
      <c r="BF73" s="24">
        <f>SUM(BC73:BE73)</f>
        <v>0</v>
      </c>
      <c r="BG73" s="121">
        <f>S73+W73+AA73+AE73+AI73+AU73+AM73+AQ73</f>
        <v>0</v>
      </c>
      <c r="BH73" s="25">
        <f>T73+X73+AB73+AF73+AJ73+AV73+AN73+AR73</f>
        <v>0</v>
      </c>
      <c r="BI73" s="25">
        <f>U73+Y73+AC73+AG73+AK73+AW73+AO73+AS73</f>
        <v>0</v>
      </c>
      <c r="BJ73" s="24">
        <f>SUM(BG73:BI73)</f>
        <v>0</v>
      </c>
      <c r="BK73" s="121">
        <f>AY73+BC73+BG73</f>
        <v>1</v>
      </c>
      <c r="BL73" s="133">
        <f>AZ73+BD73+BH73</f>
        <v>1</v>
      </c>
      <c r="BM73" s="25">
        <f>BA73+BE73+BI73</f>
        <v>0</v>
      </c>
      <c r="BN73" s="24">
        <f>BK73+BL73+BM73</f>
        <v>2</v>
      </c>
      <c r="BO73" s="25">
        <f>AY73*6+AZ73*4+BA73*2+BC73*4.5+BD73*3+BE73*1.5+BG73*3+BH73*2+BI73*1</f>
        <v>10</v>
      </c>
      <c r="BP73" t="s">
        <v>416</v>
      </c>
    </row>
    <row r="74" spans="1:68" ht="14.25" thickBot="1" thickTop="1">
      <c r="A74" s="105">
        <f>RANK(BO74,$BO$4:$BO$264)</f>
        <v>68</v>
      </c>
      <c r="B74" s="113" t="s">
        <v>232</v>
      </c>
      <c r="C74" s="115"/>
      <c r="D74" s="116"/>
      <c r="E74" s="116"/>
      <c r="F74" s="117">
        <f>C74+D74+E74</f>
        <v>0</v>
      </c>
      <c r="G74" s="116"/>
      <c r="H74" s="116"/>
      <c r="I74" s="116"/>
      <c r="J74" s="117">
        <f>G74+H74+I74</f>
        <v>0</v>
      </c>
      <c r="K74" s="116"/>
      <c r="L74" s="116"/>
      <c r="M74" s="116"/>
      <c r="N74" s="117">
        <f>K74+L74+M74</f>
        <v>0</v>
      </c>
      <c r="O74" s="116"/>
      <c r="P74" s="116"/>
      <c r="Q74" s="116"/>
      <c r="R74" s="117">
        <f>O74+P74+Q74</f>
        <v>0</v>
      </c>
      <c r="S74" s="118"/>
      <c r="T74" s="116"/>
      <c r="U74" s="116"/>
      <c r="V74" s="117">
        <f>S74+T74+U74</f>
        <v>0</v>
      </c>
      <c r="W74" s="116"/>
      <c r="X74" s="116">
        <v>1</v>
      </c>
      <c r="Y74" s="116"/>
      <c r="Z74" s="117">
        <f>W74+X74+Y74</f>
        <v>1</v>
      </c>
      <c r="AA74" s="116"/>
      <c r="AB74" s="116"/>
      <c r="AC74" s="116"/>
      <c r="AD74" s="117">
        <f>AA74+AB74+AC74</f>
        <v>0</v>
      </c>
      <c r="AE74" s="118"/>
      <c r="AF74" s="116"/>
      <c r="AG74" s="116"/>
      <c r="AH74" s="117">
        <f>AE74+AF74+AG74</f>
        <v>0</v>
      </c>
      <c r="AI74" s="116"/>
      <c r="AJ74" s="116"/>
      <c r="AK74" s="116"/>
      <c r="AL74" s="117">
        <f>AI74+AJ74+AK74</f>
        <v>0</v>
      </c>
      <c r="AM74" s="118">
        <v>1</v>
      </c>
      <c r="AN74" s="118"/>
      <c r="AO74" s="116"/>
      <c r="AP74" s="117">
        <f>AM74+AN74+AO74</f>
        <v>1</v>
      </c>
      <c r="AQ74" s="116"/>
      <c r="AR74" s="116">
        <v>1</v>
      </c>
      <c r="AS74" s="116">
        <v>3</v>
      </c>
      <c r="AT74" s="117">
        <f>AQ74+AR74+AS74</f>
        <v>4</v>
      </c>
      <c r="AU74" s="116"/>
      <c r="AV74" s="116"/>
      <c r="AW74" s="116"/>
      <c r="AX74" s="24">
        <f>AU74+AV74+AW74</f>
        <v>0</v>
      </c>
      <c r="AY74" s="25">
        <f>C74</f>
        <v>0</v>
      </c>
      <c r="AZ74" s="25">
        <f>D74</f>
        <v>0</v>
      </c>
      <c r="BA74" s="25">
        <f>E74</f>
        <v>0</v>
      </c>
      <c r="BB74" s="24">
        <f>SUM(AY74:BA74)</f>
        <v>0</v>
      </c>
      <c r="BC74" s="25">
        <f>G74+K74+O74</f>
        <v>0</v>
      </c>
      <c r="BD74" s="25">
        <f>H74+L74+P74</f>
        <v>0</v>
      </c>
      <c r="BE74" s="25">
        <f>I74+M74+Q74</f>
        <v>0</v>
      </c>
      <c r="BF74" s="24">
        <f>SUM(BC74:BE74)</f>
        <v>0</v>
      </c>
      <c r="BG74" s="121">
        <f>S74+W74+AA74+AE74+AI74+AU74+AM74+AQ74</f>
        <v>1</v>
      </c>
      <c r="BH74" s="25">
        <f>T74+X74+AB74+AF74+AJ74+AV74+AN74+AR74</f>
        <v>2</v>
      </c>
      <c r="BI74" s="25">
        <f>U74+Y74+AC74+AG74+AK74+AW74+AO74+AS74</f>
        <v>3</v>
      </c>
      <c r="BJ74" s="24">
        <f>SUM(BG74:BI74)</f>
        <v>6</v>
      </c>
      <c r="BK74" s="121">
        <f>AY74+BC74+BG74</f>
        <v>1</v>
      </c>
      <c r="BL74" s="133">
        <f>AZ74+BD74+BH74</f>
        <v>2</v>
      </c>
      <c r="BM74" s="25">
        <f>BA74+BE74+BI74</f>
        <v>3</v>
      </c>
      <c r="BN74" s="24">
        <f>BK74+BL74+BM74</f>
        <v>6</v>
      </c>
      <c r="BO74" s="25">
        <f>AY74*6+AZ74*4+BA74*2+BC74*4.5+BD74*3+BE74*1.5+BG74*3+BH74*2+BI74*1</f>
        <v>10</v>
      </c>
      <c r="BP74" t="s">
        <v>416</v>
      </c>
    </row>
    <row r="75" spans="1:68" ht="14.25" thickBot="1" thickTop="1">
      <c r="A75" s="105">
        <f>RANK(BO75,$BO$4:$BO$264)</f>
        <v>68</v>
      </c>
      <c r="B75" s="113" t="s">
        <v>37</v>
      </c>
      <c r="C75" s="115"/>
      <c r="D75" s="116"/>
      <c r="E75" s="116"/>
      <c r="F75" s="117">
        <f>C75+D75+E75</f>
        <v>0</v>
      </c>
      <c r="G75" s="116"/>
      <c r="H75" s="116"/>
      <c r="I75" s="116"/>
      <c r="J75" s="117">
        <f>G75+H75+I75</f>
        <v>0</v>
      </c>
      <c r="K75" s="116"/>
      <c r="L75" s="116"/>
      <c r="M75" s="116"/>
      <c r="N75" s="117">
        <f>K75+L75+M75</f>
        <v>0</v>
      </c>
      <c r="O75" s="116"/>
      <c r="P75" s="116"/>
      <c r="Q75" s="116"/>
      <c r="R75" s="117">
        <f>O75+P75+Q75</f>
        <v>0</v>
      </c>
      <c r="S75" s="118"/>
      <c r="T75" s="116"/>
      <c r="U75" s="116"/>
      <c r="V75" s="117">
        <f>S75+T75+U75</f>
        <v>0</v>
      </c>
      <c r="W75" s="116"/>
      <c r="X75" s="116"/>
      <c r="Y75" s="116"/>
      <c r="Z75" s="117">
        <f>W75+X75+Y75</f>
        <v>0</v>
      </c>
      <c r="AA75" s="116"/>
      <c r="AB75" s="116"/>
      <c r="AC75" s="116"/>
      <c r="AD75" s="117">
        <f>AA75+AB75+AC75</f>
        <v>0</v>
      </c>
      <c r="AE75" s="118"/>
      <c r="AF75" s="116"/>
      <c r="AG75" s="116"/>
      <c r="AH75" s="117">
        <f>AE75+AF75+AG75</f>
        <v>0</v>
      </c>
      <c r="AI75" s="116">
        <v>1</v>
      </c>
      <c r="AJ75" s="116">
        <v>1</v>
      </c>
      <c r="AK75" s="116"/>
      <c r="AL75" s="117">
        <f>AI75+AJ75+AK75</f>
        <v>2</v>
      </c>
      <c r="AM75" s="118"/>
      <c r="AN75" s="118"/>
      <c r="AO75" s="116"/>
      <c r="AP75" s="117">
        <f>AM75+AN75+AO75</f>
        <v>0</v>
      </c>
      <c r="AQ75" s="116">
        <v>1</v>
      </c>
      <c r="AR75" s="116">
        <v>1</v>
      </c>
      <c r="AS75" s="116"/>
      <c r="AT75" s="117">
        <f>AQ75+AR75+AS75</f>
        <v>2</v>
      </c>
      <c r="AU75" s="116"/>
      <c r="AV75" s="116"/>
      <c r="AW75" s="116"/>
      <c r="AX75" s="24">
        <f>AU75+AV75+AW75</f>
        <v>0</v>
      </c>
      <c r="AY75" s="25">
        <f>C75</f>
        <v>0</v>
      </c>
      <c r="AZ75" s="25">
        <f>D75</f>
        <v>0</v>
      </c>
      <c r="BA75" s="25">
        <f>E75</f>
        <v>0</v>
      </c>
      <c r="BB75" s="24">
        <f>SUM(AY75:BA75)</f>
        <v>0</v>
      </c>
      <c r="BC75" s="25">
        <f>G75+K75+O75</f>
        <v>0</v>
      </c>
      <c r="BD75" s="25">
        <f>H75+L75+P75</f>
        <v>0</v>
      </c>
      <c r="BE75" s="25">
        <f>I75+M75+Q75</f>
        <v>0</v>
      </c>
      <c r="BF75" s="24">
        <f>SUM(BC75:BE75)</f>
        <v>0</v>
      </c>
      <c r="BG75" s="121">
        <f>S75+W75+AA75+AE75+AI75+AU75+AM75+AQ75</f>
        <v>2</v>
      </c>
      <c r="BH75" s="25">
        <f>T75+X75+AB75+AF75+AJ75+AV75+AN75+AR75</f>
        <v>2</v>
      </c>
      <c r="BI75" s="25">
        <f>U75+Y75+AC75+AG75+AK75+AW75+AO75+AS75</f>
        <v>0</v>
      </c>
      <c r="BJ75" s="24">
        <f>SUM(BG75:BI75)</f>
        <v>4</v>
      </c>
      <c r="BK75" s="121">
        <f>AY75+BC75+BG75</f>
        <v>2</v>
      </c>
      <c r="BL75" s="133">
        <f>AZ75+BD75+BH75</f>
        <v>2</v>
      </c>
      <c r="BM75" s="25">
        <f>BA75+BE75+BI75</f>
        <v>0</v>
      </c>
      <c r="BN75" s="24">
        <f>BK75+BL75+BM75</f>
        <v>4</v>
      </c>
      <c r="BO75" s="25">
        <f>AY75*6+AZ75*4+BA75*2+BC75*4.5+BD75*3+BE75*1.5+BG75*3+BH75*2+BI75*1</f>
        <v>10</v>
      </c>
      <c r="BP75" t="s">
        <v>416</v>
      </c>
    </row>
    <row r="76" spans="1:68" ht="14.25" thickBot="1" thickTop="1">
      <c r="A76" s="105">
        <f>RANK(BO76,$BO$4:$BO$264)</f>
        <v>68</v>
      </c>
      <c r="B76" s="113" t="s">
        <v>186</v>
      </c>
      <c r="C76" s="115">
        <v>1</v>
      </c>
      <c r="D76" s="116"/>
      <c r="E76" s="116"/>
      <c r="F76" s="117">
        <f>C76+D76+E76</f>
        <v>1</v>
      </c>
      <c r="G76" s="116"/>
      <c r="H76" s="116"/>
      <c r="I76" s="116"/>
      <c r="J76" s="117">
        <f>G76+H76+I76</f>
        <v>0</v>
      </c>
      <c r="K76" s="116"/>
      <c r="L76" s="116"/>
      <c r="M76" s="116"/>
      <c r="N76" s="117">
        <f>K76+L76+M76</f>
        <v>0</v>
      </c>
      <c r="O76" s="116"/>
      <c r="P76" s="116"/>
      <c r="Q76" s="116"/>
      <c r="R76" s="117">
        <f>O76+P76+Q76</f>
        <v>0</v>
      </c>
      <c r="S76" s="118"/>
      <c r="T76" s="116"/>
      <c r="U76" s="116"/>
      <c r="V76" s="117">
        <f>S76+T76+U76</f>
        <v>0</v>
      </c>
      <c r="W76" s="116"/>
      <c r="X76" s="116"/>
      <c r="Y76" s="116"/>
      <c r="Z76" s="117">
        <f>W76+X76+Y76</f>
        <v>0</v>
      </c>
      <c r="AA76" s="116"/>
      <c r="AB76" s="116"/>
      <c r="AC76" s="116"/>
      <c r="AD76" s="117">
        <f>AA76+AB76+AC76</f>
        <v>0</v>
      </c>
      <c r="AE76" s="118"/>
      <c r="AF76" s="116"/>
      <c r="AG76" s="116"/>
      <c r="AH76" s="117">
        <f>AE76+AF76+AG76</f>
        <v>0</v>
      </c>
      <c r="AI76" s="116"/>
      <c r="AJ76" s="116"/>
      <c r="AK76" s="116"/>
      <c r="AL76" s="117">
        <f>AI76+AJ76+AK76</f>
        <v>0</v>
      </c>
      <c r="AM76" s="118"/>
      <c r="AN76" s="118"/>
      <c r="AO76" s="116"/>
      <c r="AP76" s="117">
        <f>AM76+AN76+AO76</f>
        <v>0</v>
      </c>
      <c r="AQ76" s="116"/>
      <c r="AR76" s="116">
        <v>2</v>
      </c>
      <c r="AS76" s="116"/>
      <c r="AT76" s="117">
        <f>AQ76+AR76+AS76</f>
        <v>2</v>
      </c>
      <c r="AU76" s="116"/>
      <c r="AV76" s="116"/>
      <c r="AW76" s="116"/>
      <c r="AX76" s="24">
        <f>AU76+AV76+AW76</f>
        <v>0</v>
      </c>
      <c r="AY76" s="25">
        <f>C76</f>
        <v>1</v>
      </c>
      <c r="AZ76" s="25">
        <f>D76</f>
        <v>0</v>
      </c>
      <c r="BA76" s="25">
        <f>E76</f>
        <v>0</v>
      </c>
      <c r="BB76" s="24">
        <f>SUM(AY76:BA76)</f>
        <v>1</v>
      </c>
      <c r="BC76" s="25">
        <f>G76+K76+O76</f>
        <v>0</v>
      </c>
      <c r="BD76" s="25">
        <f>H76+L76+P76</f>
        <v>0</v>
      </c>
      <c r="BE76" s="25">
        <f>I76+M76+Q76</f>
        <v>0</v>
      </c>
      <c r="BF76" s="24">
        <f>SUM(BC76:BE76)</f>
        <v>0</v>
      </c>
      <c r="BG76" s="121">
        <f>S76+W76+AA76+AE76+AI76+AU76+AM76+AQ76</f>
        <v>0</v>
      </c>
      <c r="BH76" s="25">
        <f>T76+X76+AB76+AF76+AJ76+AV76+AN76+AR76</f>
        <v>2</v>
      </c>
      <c r="BI76" s="25">
        <f>U76+Y76+AC76+AG76+AK76+AW76+AO76+AS76</f>
        <v>0</v>
      </c>
      <c r="BJ76" s="24">
        <f>SUM(BG76:BI76)</f>
        <v>2</v>
      </c>
      <c r="BK76" s="121">
        <f>AY76+BC76+BG76</f>
        <v>1</v>
      </c>
      <c r="BL76" s="133">
        <f>AZ76+BD76+BH76</f>
        <v>2</v>
      </c>
      <c r="BM76" s="25">
        <f>BA76+BE76+BI76</f>
        <v>0</v>
      </c>
      <c r="BN76" s="24">
        <f>BK76+BL76+BM76</f>
        <v>3</v>
      </c>
      <c r="BO76" s="25">
        <f>AY76*6+AZ76*4+BA76*2+BC76*4.5+BD76*3+BE76*1.5+BG76*3+BH76*2+BI76*1</f>
        <v>10</v>
      </c>
      <c r="BP76" t="s">
        <v>416</v>
      </c>
    </row>
    <row r="77" spans="1:68" ht="14.25" thickBot="1" thickTop="1">
      <c r="A77" s="105">
        <f>RANK(BO77,$BO$4:$BO$264)</f>
        <v>68</v>
      </c>
      <c r="B77" s="114" t="s">
        <v>396</v>
      </c>
      <c r="C77" s="115">
        <v>1</v>
      </c>
      <c r="D77" s="116">
        <v>1</v>
      </c>
      <c r="E77" s="116"/>
      <c r="F77" s="117">
        <f>C77+D77+E77</f>
        <v>2</v>
      </c>
      <c r="G77" s="116"/>
      <c r="H77" s="116"/>
      <c r="I77" s="116"/>
      <c r="J77" s="117">
        <f>G77+H77+I77</f>
        <v>0</v>
      </c>
      <c r="K77" s="116"/>
      <c r="L77" s="116"/>
      <c r="M77" s="116"/>
      <c r="N77" s="117">
        <f>K77+L77+M77</f>
        <v>0</v>
      </c>
      <c r="O77" s="116"/>
      <c r="P77" s="116"/>
      <c r="Q77" s="116"/>
      <c r="R77" s="117">
        <f>O77+P77+Q77</f>
        <v>0</v>
      </c>
      <c r="S77" s="118"/>
      <c r="T77" s="116"/>
      <c r="U77" s="116"/>
      <c r="V77" s="117">
        <f>S77+T77+U77</f>
        <v>0</v>
      </c>
      <c r="W77" s="116"/>
      <c r="X77" s="116"/>
      <c r="Y77" s="116"/>
      <c r="Z77" s="117">
        <f>W77+X77+Y77</f>
        <v>0</v>
      </c>
      <c r="AA77" s="116"/>
      <c r="AB77" s="116"/>
      <c r="AC77" s="116"/>
      <c r="AD77" s="117">
        <f>AA77+AB77+AC77</f>
        <v>0</v>
      </c>
      <c r="AE77" s="118"/>
      <c r="AF77" s="116"/>
      <c r="AG77" s="116"/>
      <c r="AH77" s="117">
        <f>AE77+AF77+AG77</f>
        <v>0</v>
      </c>
      <c r="AI77" s="116"/>
      <c r="AJ77" s="116"/>
      <c r="AK77" s="116"/>
      <c r="AL77" s="117">
        <f>AI77+AJ77+AK77</f>
        <v>0</v>
      </c>
      <c r="AM77" s="118"/>
      <c r="AN77" s="118"/>
      <c r="AO77" s="116"/>
      <c r="AP77" s="117">
        <f>AM77+AN77+AO77</f>
        <v>0</v>
      </c>
      <c r="AQ77" s="116"/>
      <c r="AR77" s="116"/>
      <c r="AS77" s="116"/>
      <c r="AT77" s="117">
        <f>AQ77+AR77+AS77</f>
        <v>0</v>
      </c>
      <c r="AU77" s="116"/>
      <c r="AV77" s="116"/>
      <c r="AW77" s="116"/>
      <c r="AX77" s="24">
        <f>AU77+AV77+AW77</f>
        <v>0</v>
      </c>
      <c r="AY77" s="25">
        <f>C77</f>
        <v>1</v>
      </c>
      <c r="AZ77" s="25">
        <f>D77</f>
        <v>1</v>
      </c>
      <c r="BA77" s="25">
        <f>E77</f>
        <v>0</v>
      </c>
      <c r="BB77" s="24">
        <f>SUM(AY77:BA77)</f>
        <v>2</v>
      </c>
      <c r="BC77" s="25">
        <f>G77+K77+O77</f>
        <v>0</v>
      </c>
      <c r="BD77" s="25">
        <f>H77+L77+P77</f>
        <v>0</v>
      </c>
      <c r="BE77" s="25">
        <f>I77+M77+Q77</f>
        <v>0</v>
      </c>
      <c r="BF77" s="24">
        <f>SUM(BC77:BE77)</f>
        <v>0</v>
      </c>
      <c r="BG77" s="121">
        <f>S77+W77+AA77+AE77+AI77+AU77+AM77+AQ77</f>
        <v>0</v>
      </c>
      <c r="BH77" s="25">
        <f>T77+X77+AB77+AF77+AJ77+AV77+AN77+AR77</f>
        <v>0</v>
      </c>
      <c r="BI77" s="25">
        <f>U77+Y77+AC77+AG77+AK77+AW77+AO77+AS77</f>
        <v>0</v>
      </c>
      <c r="BJ77" s="24">
        <f>SUM(BG77:BI77)</f>
        <v>0</v>
      </c>
      <c r="BK77" s="121">
        <f>AY77+BC77+BG77</f>
        <v>1</v>
      </c>
      <c r="BL77" s="133">
        <f>AZ77+BD77+BH77</f>
        <v>1</v>
      </c>
      <c r="BM77" s="25">
        <f>BA77+BE77+BI77</f>
        <v>0</v>
      </c>
      <c r="BN77" s="24">
        <f>BK77+BL77+BM77</f>
        <v>2</v>
      </c>
      <c r="BO77" s="25">
        <f>AY77*6+AZ77*4+BA77*2+BC77*4.5+BD77*3+BE77*1.5+BG77*3+BH77*2+BI77*1</f>
        <v>10</v>
      </c>
      <c r="BP77" t="s">
        <v>416</v>
      </c>
    </row>
    <row r="78" spans="1:68" ht="14.25" thickBot="1" thickTop="1">
      <c r="A78" s="105">
        <f>RANK(BO78,$BO$4:$BO$264)</f>
        <v>68</v>
      </c>
      <c r="B78" s="113" t="s">
        <v>398</v>
      </c>
      <c r="C78" s="115">
        <v>1</v>
      </c>
      <c r="D78" s="116">
        <v>1</v>
      </c>
      <c r="E78" s="116"/>
      <c r="F78" s="117">
        <f>C78+D78+E78</f>
        <v>2</v>
      </c>
      <c r="G78" s="116"/>
      <c r="H78" s="116"/>
      <c r="I78" s="116"/>
      <c r="J78" s="117">
        <f>G78+H78+I78</f>
        <v>0</v>
      </c>
      <c r="K78" s="116"/>
      <c r="L78" s="116"/>
      <c r="M78" s="116"/>
      <c r="N78" s="117">
        <f>K78+L78+M78</f>
        <v>0</v>
      </c>
      <c r="O78" s="116"/>
      <c r="P78" s="116"/>
      <c r="Q78" s="116"/>
      <c r="R78" s="117">
        <f>O78+P78+Q78</f>
        <v>0</v>
      </c>
      <c r="S78" s="118"/>
      <c r="T78" s="116"/>
      <c r="U78" s="116"/>
      <c r="V78" s="117">
        <f>S78+T78+U78</f>
        <v>0</v>
      </c>
      <c r="W78" s="116"/>
      <c r="X78" s="116"/>
      <c r="Y78" s="116"/>
      <c r="Z78" s="117">
        <f>W78+X78+Y78</f>
        <v>0</v>
      </c>
      <c r="AA78" s="116"/>
      <c r="AB78" s="116"/>
      <c r="AC78" s="116"/>
      <c r="AD78" s="117">
        <f>AA78+AB78+AC78</f>
        <v>0</v>
      </c>
      <c r="AE78" s="118"/>
      <c r="AF78" s="116"/>
      <c r="AG78" s="116"/>
      <c r="AH78" s="117">
        <f>AE78+AF78+AG78</f>
        <v>0</v>
      </c>
      <c r="AI78" s="116"/>
      <c r="AJ78" s="116"/>
      <c r="AK78" s="116"/>
      <c r="AL78" s="117">
        <f>AI78+AJ78+AK78</f>
        <v>0</v>
      </c>
      <c r="AM78" s="118"/>
      <c r="AN78" s="118"/>
      <c r="AO78" s="116"/>
      <c r="AP78" s="117">
        <f>AM78+AN78+AO78</f>
        <v>0</v>
      </c>
      <c r="AQ78" s="116"/>
      <c r="AR78" s="116"/>
      <c r="AS78" s="116"/>
      <c r="AT78" s="117">
        <f>AQ78+AR78+AS78</f>
        <v>0</v>
      </c>
      <c r="AU78" s="116"/>
      <c r="AV78" s="116"/>
      <c r="AW78" s="116"/>
      <c r="AX78" s="24">
        <f>AU78+AV78+AW78</f>
        <v>0</v>
      </c>
      <c r="AY78" s="25">
        <f>C78</f>
        <v>1</v>
      </c>
      <c r="AZ78" s="25">
        <f>D78</f>
        <v>1</v>
      </c>
      <c r="BA78" s="25">
        <f>E78</f>
        <v>0</v>
      </c>
      <c r="BB78" s="24">
        <f>SUM(AY78:BA78)</f>
        <v>2</v>
      </c>
      <c r="BC78" s="25">
        <f>G78+K78+O78</f>
        <v>0</v>
      </c>
      <c r="BD78" s="25">
        <f>H78+L78+P78</f>
        <v>0</v>
      </c>
      <c r="BE78" s="25">
        <f>I78+M78+Q78</f>
        <v>0</v>
      </c>
      <c r="BF78" s="24">
        <f>SUM(BC78:BE78)</f>
        <v>0</v>
      </c>
      <c r="BG78" s="121">
        <f>S78+W78+AA78+AE78+AI78+AU78+AM78+AQ78</f>
        <v>0</v>
      </c>
      <c r="BH78" s="25">
        <f>T78+X78+AB78+AF78+AJ78+AV78+AN78+AR78</f>
        <v>0</v>
      </c>
      <c r="BI78" s="25">
        <f>U78+Y78+AC78+AG78+AK78+AW78+AO78+AS78</f>
        <v>0</v>
      </c>
      <c r="BJ78" s="24">
        <f>SUM(BG78:BI78)</f>
        <v>0</v>
      </c>
      <c r="BK78" s="121">
        <f>AY78+BC78+BG78</f>
        <v>1</v>
      </c>
      <c r="BL78" s="133">
        <f>AZ78+BD78+BH78</f>
        <v>1</v>
      </c>
      <c r="BM78" s="25">
        <f>BA78+BE78+BI78</f>
        <v>0</v>
      </c>
      <c r="BN78" s="24">
        <f>BK78+BL78+BM78</f>
        <v>2</v>
      </c>
      <c r="BO78" s="25">
        <f>AY78*6+AZ78*4+BA78*2+BC78*4.5+BD78*3+BE78*1.5+BG78*3+BH78*2+BI78*1</f>
        <v>10</v>
      </c>
      <c r="BP78" t="s">
        <v>416</v>
      </c>
    </row>
    <row r="79" spans="1:68" ht="14.25" thickBot="1" thickTop="1">
      <c r="A79" s="105">
        <f>RANK(BO79,$BO$4:$BO$264)</f>
        <v>76</v>
      </c>
      <c r="B79" s="113" t="s">
        <v>297</v>
      </c>
      <c r="C79" s="115"/>
      <c r="D79" s="116"/>
      <c r="E79" s="116"/>
      <c r="F79" s="117">
        <f>C79+D79+E79</f>
        <v>0</v>
      </c>
      <c r="G79" s="116"/>
      <c r="H79" s="116"/>
      <c r="I79" s="116"/>
      <c r="J79" s="117">
        <f>G79+H79+I79</f>
        <v>0</v>
      </c>
      <c r="K79" s="116"/>
      <c r="L79" s="116"/>
      <c r="M79" s="116"/>
      <c r="N79" s="117">
        <f>K79+L79+M79</f>
        <v>0</v>
      </c>
      <c r="O79" s="116"/>
      <c r="P79" s="116"/>
      <c r="Q79" s="116"/>
      <c r="R79" s="117">
        <f>O79+P79+Q79</f>
        <v>0</v>
      </c>
      <c r="S79" s="118"/>
      <c r="T79" s="116"/>
      <c r="U79" s="116"/>
      <c r="V79" s="117">
        <f>S79+T79+U79</f>
        <v>0</v>
      </c>
      <c r="W79" s="116"/>
      <c r="X79" s="116"/>
      <c r="Y79" s="116"/>
      <c r="Z79" s="117">
        <f>W79+X79+Y79</f>
        <v>0</v>
      </c>
      <c r="AA79" s="116">
        <v>1</v>
      </c>
      <c r="AB79" s="116"/>
      <c r="AC79" s="116"/>
      <c r="AD79" s="117">
        <f>AA79+AB79+AC79</f>
        <v>1</v>
      </c>
      <c r="AE79" s="118"/>
      <c r="AF79" s="116"/>
      <c r="AG79" s="116"/>
      <c r="AH79" s="117">
        <f>AE79+AF79+AG79</f>
        <v>0</v>
      </c>
      <c r="AI79" s="116">
        <v>1</v>
      </c>
      <c r="AJ79" s="116"/>
      <c r="AK79" s="116"/>
      <c r="AL79" s="117">
        <f>AI79+AJ79+AK79</f>
        <v>1</v>
      </c>
      <c r="AM79" s="118">
        <v>1</v>
      </c>
      <c r="AN79" s="118"/>
      <c r="AO79" s="116"/>
      <c r="AP79" s="117">
        <f>AM79+AN79+AO79</f>
        <v>1</v>
      </c>
      <c r="AQ79" s="116"/>
      <c r="AR79" s="116"/>
      <c r="AS79" s="116"/>
      <c r="AT79" s="117">
        <f>AQ79+AR79+AS79</f>
        <v>0</v>
      </c>
      <c r="AU79" s="116"/>
      <c r="AV79" s="116"/>
      <c r="AW79" s="116"/>
      <c r="AX79" s="24">
        <f>AU79+AV79+AW79</f>
        <v>0</v>
      </c>
      <c r="AY79" s="25">
        <f>C79</f>
        <v>0</v>
      </c>
      <c r="AZ79" s="25">
        <f>D79</f>
        <v>0</v>
      </c>
      <c r="BA79" s="25">
        <f>E79</f>
        <v>0</v>
      </c>
      <c r="BB79" s="24">
        <f>SUM(AY79:BA79)</f>
        <v>0</v>
      </c>
      <c r="BC79" s="25">
        <f>G79+K79+O79</f>
        <v>0</v>
      </c>
      <c r="BD79" s="25">
        <f>H79+L79+P79</f>
        <v>0</v>
      </c>
      <c r="BE79" s="25">
        <f>I79+M79+Q79</f>
        <v>0</v>
      </c>
      <c r="BF79" s="24">
        <f>SUM(BC79:BE79)</f>
        <v>0</v>
      </c>
      <c r="BG79" s="121">
        <f>S79+W79+AA79+AE79+AI79+AU79+AM79+AQ79</f>
        <v>3</v>
      </c>
      <c r="BH79" s="25">
        <f>T79+X79+AB79+AF79+AJ79+AV79+AN79+AR79</f>
        <v>0</v>
      </c>
      <c r="BI79" s="25">
        <f>U79+Y79+AC79+AG79+AK79+AW79+AO79+AS79</f>
        <v>0</v>
      </c>
      <c r="BJ79" s="24">
        <f>SUM(BG79:BI79)</f>
        <v>3</v>
      </c>
      <c r="BK79" s="121">
        <f>AY79+BC79+BG79</f>
        <v>3</v>
      </c>
      <c r="BL79" s="133">
        <f>AZ79+BD79+BH79</f>
        <v>0</v>
      </c>
      <c r="BM79" s="25">
        <f>BA79+BE79+BI79</f>
        <v>0</v>
      </c>
      <c r="BN79" s="24">
        <f>BK79+BL79+BM79</f>
        <v>3</v>
      </c>
      <c r="BO79" s="25">
        <f>AY79*6+AZ79*4+BA79*2+BC79*4.5+BD79*3+BE79*1.5+BG79*3+BH79*2+BI79*1</f>
        <v>9</v>
      </c>
      <c r="BP79" t="s">
        <v>416</v>
      </c>
    </row>
    <row r="80" spans="1:68" ht="14.25" thickBot="1" thickTop="1">
      <c r="A80" s="105">
        <f>RANK(BO80,$BO$4:$BO$264)</f>
        <v>76</v>
      </c>
      <c r="B80" s="114" t="s">
        <v>302</v>
      </c>
      <c r="C80" s="115"/>
      <c r="D80" s="116"/>
      <c r="E80" s="116"/>
      <c r="F80" s="117">
        <f>C80+D80+E80</f>
        <v>0</v>
      </c>
      <c r="G80" s="116"/>
      <c r="H80" s="116">
        <v>1</v>
      </c>
      <c r="I80" s="116"/>
      <c r="J80" s="117">
        <f>G80+H80+I80</f>
        <v>1</v>
      </c>
      <c r="K80" s="116"/>
      <c r="L80" s="116"/>
      <c r="M80" s="116"/>
      <c r="N80" s="117">
        <f>K80+L80+M80</f>
        <v>0</v>
      </c>
      <c r="O80" s="116"/>
      <c r="P80" s="116"/>
      <c r="Q80" s="116"/>
      <c r="R80" s="117">
        <f>O80+P80+Q80</f>
        <v>0</v>
      </c>
      <c r="S80" s="118"/>
      <c r="T80" s="116">
        <v>1</v>
      </c>
      <c r="U80" s="116"/>
      <c r="V80" s="117">
        <f>S80+T80+U80</f>
        <v>1</v>
      </c>
      <c r="W80" s="116"/>
      <c r="X80" s="116">
        <v>1</v>
      </c>
      <c r="Y80" s="116"/>
      <c r="Z80" s="117">
        <f>W80+X80+Y80</f>
        <v>1</v>
      </c>
      <c r="AA80" s="116"/>
      <c r="AB80" s="116">
        <v>1</v>
      </c>
      <c r="AC80" s="116"/>
      <c r="AD80" s="117">
        <f>AA80+AB80+AC80</f>
        <v>1</v>
      </c>
      <c r="AE80" s="118"/>
      <c r="AF80" s="116"/>
      <c r="AG80" s="116"/>
      <c r="AH80" s="117">
        <f>AE80+AF80+AG80</f>
        <v>0</v>
      </c>
      <c r="AI80" s="116"/>
      <c r="AJ80" s="116"/>
      <c r="AK80" s="116"/>
      <c r="AL80" s="117">
        <f>AI80+AJ80+AK80</f>
        <v>0</v>
      </c>
      <c r="AM80" s="118"/>
      <c r="AN80" s="118"/>
      <c r="AO80" s="116"/>
      <c r="AP80" s="117">
        <f>AM80+AN80+AO80</f>
        <v>0</v>
      </c>
      <c r="AQ80" s="116"/>
      <c r="AR80" s="116"/>
      <c r="AS80" s="116"/>
      <c r="AT80" s="117">
        <f>AQ80+AR80+AS80</f>
        <v>0</v>
      </c>
      <c r="AU80" s="116"/>
      <c r="AV80" s="116"/>
      <c r="AW80" s="116"/>
      <c r="AX80" s="24">
        <f>AU80+AV80+AW80</f>
        <v>0</v>
      </c>
      <c r="AY80" s="25">
        <f>C80</f>
        <v>0</v>
      </c>
      <c r="AZ80" s="25">
        <f>D80</f>
        <v>0</v>
      </c>
      <c r="BA80" s="25">
        <f>E80</f>
        <v>0</v>
      </c>
      <c r="BB80" s="24">
        <f>SUM(AY80:BA80)</f>
        <v>0</v>
      </c>
      <c r="BC80" s="25">
        <f>G80+K80+O80</f>
        <v>0</v>
      </c>
      <c r="BD80" s="25">
        <f>H80+L80+P80</f>
        <v>1</v>
      </c>
      <c r="BE80" s="25">
        <f>I80+M80+Q80</f>
        <v>0</v>
      </c>
      <c r="BF80" s="24">
        <f>SUM(BC80:BE80)</f>
        <v>1</v>
      </c>
      <c r="BG80" s="121">
        <f>S80+W80+AA80+AE80+AI80+AU80+AM80+AQ80</f>
        <v>0</v>
      </c>
      <c r="BH80" s="25">
        <f>T80+X80+AB80+AF80+AJ80+AV80+AN80+AR80</f>
        <v>3</v>
      </c>
      <c r="BI80" s="25">
        <f>U80+Y80+AC80+AG80+AK80+AW80+AO80+AS80</f>
        <v>0</v>
      </c>
      <c r="BJ80" s="24">
        <f>SUM(BG80:BI80)</f>
        <v>3</v>
      </c>
      <c r="BK80" s="121">
        <f>AY80+BC80+BG80</f>
        <v>0</v>
      </c>
      <c r="BL80" s="133">
        <f>AZ80+BD80+BH80</f>
        <v>4</v>
      </c>
      <c r="BM80" s="25">
        <f>BA80+BE80+BI80</f>
        <v>0</v>
      </c>
      <c r="BN80" s="24">
        <f>BK80+BL80+BM80</f>
        <v>4</v>
      </c>
      <c r="BO80" s="25">
        <f>AY80*6+AZ80*4+BA80*2+BC80*4.5+BD80*3+BE80*1.5+BG80*3+BH80*2+BI80*1</f>
        <v>9</v>
      </c>
      <c r="BP80" t="s">
        <v>416</v>
      </c>
    </row>
    <row r="81" spans="1:68" ht="14.25" thickBot="1" thickTop="1">
      <c r="A81" s="105">
        <f>RANK(BO81,$BO$4:$BO$264)</f>
        <v>76</v>
      </c>
      <c r="B81" s="113" t="s">
        <v>364</v>
      </c>
      <c r="C81" s="115"/>
      <c r="D81" s="116"/>
      <c r="E81" s="116"/>
      <c r="F81" s="117">
        <f>C81+D81+E81</f>
        <v>0</v>
      </c>
      <c r="G81" s="116"/>
      <c r="H81" s="116"/>
      <c r="I81" s="116"/>
      <c r="J81" s="117">
        <f>G81+H81+I81</f>
        <v>0</v>
      </c>
      <c r="K81" s="116"/>
      <c r="L81" s="116"/>
      <c r="M81" s="116"/>
      <c r="N81" s="117">
        <f>K81+L81+M81</f>
        <v>0</v>
      </c>
      <c r="O81" s="116"/>
      <c r="P81" s="116"/>
      <c r="Q81" s="116"/>
      <c r="R81" s="117">
        <f>O81+P81+Q81</f>
        <v>0</v>
      </c>
      <c r="S81" s="118"/>
      <c r="T81" s="116"/>
      <c r="U81" s="116"/>
      <c r="V81" s="117">
        <f>S81+T81+U81</f>
        <v>0</v>
      </c>
      <c r="W81" s="116"/>
      <c r="X81" s="116"/>
      <c r="Y81" s="116"/>
      <c r="Z81" s="117">
        <f>W81+X81+Y81</f>
        <v>0</v>
      </c>
      <c r="AA81" s="116"/>
      <c r="AB81" s="116"/>
      <c r="AC81" s="116"/>
      <c r="AD81" s="117">
        <f>AA81+AB81+AC81</f>
        <v>0</v>
      </c>
      <c r="AE81" s="118"/>
      <c r="AF81" s="116"/>
      <c r="AG81" s="116"/>
      <c r="AH81" s="117">
        <f>AE81+AF81+AG81</f>
        <v>0</v>
      </c>
      <c r="AI81" s="116"/>
      <c r="AJ81" s="116"/>
      <c r="AK81" s="116"/>
      <c r="AL81" s="117">
        <f>AI81+AJ81+AK81</f>
        <v>0</v>
      </c>
      <c r="AM81" s="118">
        <v>2</v>
      </c>
      <c r="AN81" s="118"/>
      <c r="AO81" s="116"/>
      <c r="AP81" s="117">
        <f>AM81+AN81+AO81</f>
        <v>2</v>
      </c>
      <c r="AQ81" s="116">
        <v>1</v>
      </c>
      <c r="AR81" s="116"/>
      <c r="AS81" s="116"/>
      <c r="AT81" s="117">
        <f>AQ81+AR81+AS81</f>
        <v>1</v>
      </c>
      <c r="AU81" s="116"/>
      <c r="AV81" s="116"/>
      <c r="AW81" s="116"/>
      <c r="AX81" s="24">
        <f>AU81+AV81+AW81</f>
        <v>0</v>
      </c>
      <c r="AY81" s="25">
        <f>C81</f>
        <v>0</v>
      </c>
      <c r="AZ81" s="25">
        <f>D81</f>
        <v>0</v>
      </c>
      <c r="BA81" s="25">
        <f>E81</f>
        <v>0</v>
      </c>
      <c r="BB81" s="24">
        <f>SUM(AY81:BA81)</f>
        <v>0</v>
      </c>
      <c r="BC81" s="25">
        <f>G81+K81+O81</f>
        <v>0</v>
      </c>
      <c r="BD81" s="25">
        <f>H81+L81+P81</f>
        <v>0</v>
      </c>
      <c r="BE81" s="25">
        <f>I81+M81+Q81</f>
        <v>0</v>
      </c>
      <c r="BF81" s="24">
        <f>SUM(BC81:BE81)</f>
        <v>0</v>
      </c>
      <c r="BG81" s="121">
        <f>S81+W81+AA81+AE81+AI81+AU81+AM81+AQ81</f>
        <v>3</v>
      </c>
      <c r="BH81" s="25">
        <f>T81+X81+AB81+AF81+AJ81+AV81+AN81+AR81</f>
        <v>0</v>
      </c>
      <c r="BI81" s="25">
        <f>U81+Y81+AC81+AG81+AK81+AW81+AO81+AS81</f>
        <v>0</v>
      </c>
      <c r="BJ81" s="24">
        <f>SUM(BG81:BI81)</f>
        <v>3</v>
      </c>
      <c r="BK81" s="121">
        <f>AY81+BC81+BG81</f>
        <v>3</v>
      </c>
      <c r="BL81" s="133">
        <f>AZ81+BD81+BH81</f>
        <v>0</v>
      </c>
      <c r="BM81" s="25">
        <f>BA81+BE81+BI81</f>
        <v>0</v>
      </c>
      <c r="BN81" s="24">
        <f>BK81+BL81+BM81</f>
        <v>3</v>
      </c>
      <c r="BO81" s="25">
        <f>AY81*6+AZ81*4+BA81*2+BC81*4.5+BD81*3+BE81*1.5+BG81*3+BH81*2+BI81*1</f>
        <v>9</v>
      </c>
      <c r="BP81" t="s">
        <v>416</v>
      </c>
    </row>
    <row r="82" spans="1:68" ht="14.25" thickBot="1" thickTop="1">
      <c r="A82" s="105">
        <f>RANK(BO82,$BO$4:$BO$264)</f>
        <v>76</v>
      </c>
      <c r="B82" s="113" t="s">
        <v>163</v>
      </c>
      <c r="C82" s="115"/>
      <c r="D82" s="116"/>
      <c r="E82" s="116"/>
      <c r="F82" s="117">
        <f>C82+D82+E82</f>
        <v>0</v>
      </c>
      <c r="G82" s="116"/>
      <c r="H82" s="116"/>
      <c r="I82" s="116"/>
      <c r="J82" s="117">
        <f>G82+H82+I82</f>
        <v>0</v>
      </c>
      <c r="K82" s="116"/>
      <c r="L82" s="116"/>
      <c r="M82" s="116"/>
      <c r="N82" s="117">
        <f>K82+L82+M82</f>
        <v>0</v>
      </c>
      <c r="O82" s="116">
        <v>2</v>
      </c>
      <c r="P82" s="116"/>
      <c r="Q82" s="116"/>
      <c r="R82" s="117">
        <f>O82+P82+Q82</f>
        <v>2</v>
      </c>
      <c r="S82" s="118"/>
      <c r="T82" s="116"/>
      <c r="U82" s="116"/>
      <c r="V82" s="117">
        <f>S82+T82+U82</f>
        <v>0</v>
      </c>
      <c r="W82" s="116"/>
      <c r="X82" s="116"/>
      <c r="Y82" s="116"/>
      <c r="Z82" s="117">
        <f>W82+X82+Y82</f>
        <v>0</v>
      </c>
      <c r="AA82" s="116"/>
      <c r="AB82" s="116"/>
      <c r="AC82" s="116"/>
      <c r="AD82" s="117">
        <f>AA82+AB82+AC82</f>
        <v>0</v>
      </c>
      <c r="AE82" s="118"/>
      <c r="AF82" s="116"/>
      <c r="AG82" s="116"/>
      <c r="AH82" s="117">
        <f>AE82+AF82+AG82</f>
        <v>0</v>
      </c>
      <c r="AI82" s="116"/>
      <c r="AJ82" s="116"/>
      <c r="AK82" s="116"/>
      <c r="AL82" s="117">
        <f>AI82+AJ82+AK82</f>
        <v>0</v>
      </c>
      <c r="AM82" s="118"/>
      <c r="AN82" s="118"/>
      <c r="AO82" s="116"/>
      <c r="AP82" s="117">
        <f>AM82+AN82+AO82</f>
        <v>0</v>
      </c>
      <c r="AQ82" s="116"/>
      <c r="AR82" s="116"/>
      <c r="AS82" s="116"/>
      <c r="AT82" s="117">
        <f>AQ82+AR82+AS82</f>
        <v>0</v>
      </c>
      <c r="AU82" s="116"/>
      <c r="AV82" s="116"/>
      <c r="AW82" s="116"/>
      <c r="AX82" s="24">
        <f>AU82+AV82+AW82</f>
        <v>0</v>
      </c>
      <c r="AY82" s="25">
        <f>C82</f>
        <v>0</v>
      </c>
      <c r="AZ82" s="25">
        <f>D82</f>
        <v>0</v>
      </c>
      <c r="BA82" s="25">
        <f>E82</f>
        <v>0</v>
      </c>
      <c r="BB82" s="24">
        <f>SUM(AY82:BA82)</f>
        <v>0</v>
      </c>
      <c r="BC82" s="25">
        <f>G82+K82+O82</f>
        <v>2</v>
      </c>
      <c r="BD82" s="25">
        <f>H82+L82+P82</f>
        <v>0</v>
      </c>
      <c r="BE82" s="25">
        <f>I82+M82+Q82</f>
        <v>0</v>
      </c>
      <c r="BF82" s="24">
        <f>SUM(BC82:BE82)</f>
        <v>2</v>
      </c>
      <c r="BG82" s="121">
        <f>S82+W82+AA82+AE82+AI82+AU82+AM82+AQ82</f>
        <v>0</v>
      </c>
      <c r="BH82" s="25">
        <f>T82+X82+AB82+AF82+AJ82+AV82+AN82+AR82</f>
        <v>0</v>
      </c>
      <c r="BI82" s="25">
        <f>U82+Y82+AC82+AG82+AK82+AW82+AO82+AS82</f>
        <v>0</v>
      </c>
      <c r="BJ82" s="24">
        <f>SUM(BG82:BI82)</f>
        <v>0</v>
      </c>
      <c r="BK82" s="121">
        <f>AY82+BC82+BG82</f>
        <v>2</v>
      </c>
      <c r="BL82" s="133">
        <f>AZ82+BD82+BH82</f>
        <v>0</v>
      </c>
      <c r="BM82" s="25">
        <f>BA82+BE82+BI82</f>
        <v>0</v>
      </c>
      <c r="BN82" s="24">
        <f>BK82+BL82+BM82</f>
        <v>2</v>
      </c>
      <c r="BO82" s="25">
        <f>AY82*6+AZ82*4+BA82*2+BC82*4.5+BD82*3+BE82*1.5+BG82*3+BH82*2+BI82*1</f>
        <v>9</v>
      </c>
      <c r="BP82" t="s">
        <v>416</v>
      </c>
    </row>
    <row r="83" spans="1:68" ht="14.25" thickBot="1" thickTop="1">
      <c r="A83" s="105">
        <f>RANK(BO83,$BO$4:$BO$264)</f>
        <v>76</v>
      </c>
      <c r="B83" s="113" t="s">
        <v>360</v>
      </c>
      <c r="C83" s="115"/>
      <c r="D83" s="116"/>
      <c r="E83" s="116"/>
      <c r="F83" s="117">
        <f>C83+D83+E83</f>
        <v>0</v>
      </c>
      <c r="G83" s="116"/>
      <c r="H83" s="116"/>
      <c r="I83" s="116"/>
      <c r="J83" s="117">
        <f>G83+H83+I83</f>
        <v>0</v>
      </c>
      <c r="K83" s="116"/>
      <c r="L83" s="116"/>
      <c r="M83" s="116"/>
      <c r="N83" s="117">
        <f>K83+L83+M83</f>
        <v>0</v>
      </c>
      <c r="O83" s="116"/>
      <c r="P83" s="116"/>
      <c r="Q83" s="116"/>
      <c r="R83" s="117">
        <f>O83+P83+Q83</f>
        <v>0</v>
      </c>
      <c r="S83" s="118"/>
      <c r="T83" s="116"/>
      <c r="U83" s="116"/>
      <c r="V83" s="117">
        <f>S83+T83+U83</f>
        <v>0</v>
      </c>
      <c r="W83" s="116"/>
      <c r="X83" s="116"/>
      <c r="Y83" s="116"/>
      <c r="Z83" s="117">
        <f>W83+X83+Y83</f>
        <v>0</v>
      </c>
      <c r="AA83" s="116"/>
      <c r="AB83" s="116"/>
      <c r="AC83" s="116"/>
      <c r="AD83" s="117">
        <f>AA83+AB83+AC83</f>
        <v>0</v>
      </c>
      <c r="AE83" s="118"/>
      <c r="AF83" s="116"/>
      <c r="AG83" s="116"/>
      <c r="AH83" s="117">
        <f>AE83+AF83+AG83</f>
        <v>0</v>
      </c>
      <c r="AI83" s="116"/>
      <c r="AJ83" s="116"/>
      <c r="AK83" s="116"/>
      <c r="AL83" s="117">
        <f>AI83+AJ83+AK83</f>
        <v>0</v>
      </c>
      <c r="AM83" s="118">
        <v>3</v>
      </c>
      <c r="AN83" s="118"/>
      <c r="AO83" s="116"/>
      <c r="AP83" s="117">
        <f>AM83+AN83+AO83</f>
        <v>3</v>
      </c>
      <c r="AQ83" s="116"/>
      <c r="AR83" s="116"/>
      <c r="AS83" s="116"/>
      <c r="AT83" s="117">
        <f>AQ83+AR83+AS83</f>
        <v>0</v>
      </c>
      <c r="AU83" s="116"/>
      <c r="AV83" s="116"/>
      <c r="AW83" s="116"/>
      <c r="AX83" s="24">
        <f>AU83+AV83+AW83</f>
        <v>0</v>
      </c>
      <c r="AY83" s="25">
        <f>C83</f>
        <v>0</v>
      </c>
      <c r="AZ83" s="25">
        <f>D83</f>
        <v>0</v>
      </c>
      <c r="BA83" s="25">
        <f>E83</f>
        <v>0</v>
      </c>
      <c r="BB83" s="24">
        <f>SUM(AY83:BA83)</f>
        <v>0</v>
      </c>
      <c r="BC83" s="25">
        <f>G83+K83+O83</f>
        <v>0</v>
      </c>
      <c r="BD83" s="25">
        <f>H83+L83+P83</f>
        <v>0</v>
      </c>
      <c r="BE83" s="25">
        <f>I83+M83+Q83</f>
        <v>0</v>
      </c>
      <c r="BF83" s="24">
        <f>SUM(BC83:BE83)</f>
        <v>0</v>
      </c>
      <c r="BG83" s="121">
        <f>S83+W83+AA83+AE83+AI83+AU83+AM83+AQ83</f>
        <v>3</v>
      </c>
      <c r="BH83" s="25">
        <f>T83+X83+AB83+AF83+AJ83+AV83+AN83+AR83</f>
        <v>0</v>
      </c>
      <c r="BI83" s="25">
        <f>U83+Y83+AC83+AG83+AK83+AW83+AO83+AS83</f>
        <v>0</v>
      </c>
      <c r="BJ83" s="24">
        <f>SUM(BG83:BI83)</f>
        <v>3</v>
      </c>
      <c r="BK83" s="121">
        <f>AY83+BC83+BG83</f>
        <v>3</v>
      </c>
      <c r="BL83" s="133">
        <f>AZ83+BD83+BH83</f>
        <v>0</v>
      </c>
      <c r="BM83" s="25">
        <f>BA83+BE83+BI83</f>
        <v>0</v>
      </c>
      <c r="BN83" s="24">
        <f>BK83+BL83+BM83</f>
        <v>3</v>
      </c>
      <c r="BO83" s="25">
        <f>AY83*6+AZ83*4+BA83*2+BC83*4.5+BD83*3+BE83*1.5+BG83*3+BH83*2+BI83*1</f>
        <v>9</v>
      </c>
      <c r="BP83" t="s">
        <v>416</v>
      </c>
    </row>
    <row r="84" spans="1:68" ht="14.25" thickBot="1" thickTop="1">
      <c r="A84" s="105">
        <f>RANK(BO84,$BO$4:$BO$264)</f>
        <v>76</v>
      </c>
      <c r="B84" s="113" t="s">
        <v>319</v>
      </c>
      <c r="C84" s="115"/>
      <c r="D84" s="116"/>
      <c r="E84" s="116"/>
      <c r="F84" s="117">
        <f>C84+D84+E84</f>
        <v>0</v>
      </c>
      <c r="G84" s="116"/>
      <c r="H84" s="116"/>
      <c r="I84" s="116"/>
      <c r="J84" s="117">
        <f>G84+H84+I84</f>
        <v>0</v>
      </c>
      <c r="K84" s="116">
        <v>2</v>
      </c>
      <c r="L84" s="116"/>
      <c r="M84" s="116"/>
      <c r="N84" s="117">
        <f>K84+L84+M84</f>
        <v>2</v>
      </c>
      <c r="O84" s="116"/>
      <c r="P84" s="116"/>
      <c r="Q84" s="116"/>
      <c r="R84" s="117">
        <f>O84+P84+Q84</f>
        <v>0</v>
      </c>
      <c r="S84" s="118"/>
      <c r="T84" s="116"/>
      <c r="U84" s="116"/>
      <c r="V84" s="117">
        <f>S84+T84+U84</f>
        <v>0</v>
      </c>
      <c r="W84" s="116"/>
      <c r="X84" s="116"/>
      <c r="Y84" s="116"/>
      <c r="Z84" s="117">
        <f>W84+X84+Y84</f>
        <v>0</v>
      </c>
      <c r="AA84" s="116"/>
      <c r="AB84" s="116"/>
      <c r="AC84" s="116"/>
      <c r="AD84" s="117">
        <f>AA84+AB84+AC84</f>
        <v>0</v>
      </c>
      <c r="AE84" s="118"/>
      <c r="AF84" s="116"/>
      <c r="AG84" s="116"/>
      <c r="AH84" s="117">
        <f>AE84+AF84+AG84</f>
        <v>0</v>
      </c>
      <c r="AI84" s="116"/>
      <c r="AJ84" s="116"/>
      <c r="AK84" s="116"/>
      <c r="AL84" s="117">
        <f>AI84+AJ84+AK84</f>
        <v>0</v>
      </c>
      <c r="AM84" s="118"/>
      <c r="AN84" s="118"/>
      <c r="AO84" s="116"/>
      <c r="AP84" s="117">
        <f>AM84+AN84+AO84</f>
        <v>0</v>
      </c>
      <c r="AQ84" s="116"/>
      <c r="AR84" s="116"/>
      <c r="AS84" s="116"/>
      <c r="AT84" s="117">
        <f>AQ84+AR84+AS84</f>
        <v>0</v>
      </c>
      <c r="AU84" s="116"/>
      <c r="AV84" s="116"/>
      <c r="AW84" s="116"/>
      <c r="AX84" s="24">
        <f>AU84+AV84+AW84</f>
        <v>0</v>
      </c>
      <c r="AY84" s="25">
        <f>C84</f>
        <v>0</v>
      </c>
      <c r="AZ84" s="25">
        <f>D84</f>
        <v>0</v>
      </c>
      <c r="BA84" s="25">
        <f>E84</f>
        <v>0</v>
      </c>
      <c r="BB84" s="24">
        <f>SUM(AY84:BA84)</f>
        <v>0</v>
      </c>
      <c r="BC84" s="25">
        <f>G84+K84+O84</f>
        <v>2</v>
      </c>
      <c r="BD84" s="25">
        <f>H84+L84+P84</f>
        <v>0</v>
      </c>
      <c r="BE84" s="25">
        <f>I84+M84+Q84</f>
        <v>0</v>
      </c>
      <c r="BF84" s="24">
        <f>SUM(BC84:BE84)</f>
        <v>2</v>
      </c>
      <c r="BG84" s="121">
        <f>S84+W84+AA84+AE84+AI84+AU84+AM84+AQ84</f>
        <v>0</v>
      </c>
      <c r="BH84" s="25">
        <f>T84+X84+AB84+AF84+AJ84+AV84+AN84+AR84</f>
        <v>0</v>
      </c>
      <c r="BI84" s="25">
        <f>U84+Y84+AC84+AG84+AK84+AW84+AO84+AS84</f>
        <v>0</v>
      </c>
      <c r="BJ84" s="24">
        <f>SUM(BG84:BI84)</f>
        <v>0</v>
      </c>
      <c r="BK84" s="121">
        <f>AY84+BC84+BG84</f>
        <v>2</v>
      </c>
      <c r="BL84" s="133">
        <f>AZ84+BD84+BH84</f>
        <v>0</v>
      </c>
      <c r="BM84" s="25">
        <f>BA84+BE84+BI84</f>
        <v>0</v>
      </c>
      <c r="BN84" s="24">
        <f>BK84+BL84+BM84</f>
        <v>2</v>
      </c>
      <c r="BO84" s="25">
        <f>AY84*6+AZ84*4+BA84*2+BC84*4.5+BD84*3+BE84*1.5+BG84*3+BH84*2+BI84*1</f>
        <v>9</v>
      </c>
      <c r="BP84" t="s">
        <v>416</v>
      </c>
    </row>
    <row r="85" spans="1:68" ht="14.25" thickBot="1" thickTop="1">
      <c r="A85" s="105">
        <f>RANK(BO85,$BO$4:$BO$264)</f>
        <v>76</v>
      </c>
      <c r="B85" s="113" t="s">
        <v>406</v>
      </c>
      <c r="C85" s="115"/>
      <c r="D85" s="116">
        <v>2</v>
      </c>
      <c r="E85" s="116"/>
      <c r="F85" s="117">
        <f>C85+D85+E85</f>
        <v>2</v>
      </c>
      <c r="G85" s="116"/>
      <c r="H85" s="116"/>
      <c r="I85" s="116"/>
      <c r="J85" s="117">
        <f>G85+H85+I85</f>
        <v>0</v>
      </c>
      <c r="K85" s="116"/>
      <c r="L85" s="116"/>
      <c r="M85" s="116"/>
      <c r="N85" s="117">
        <f>K85+L85+M85</f>
        <v>0</v>
      </c>
      <c r="O85" s="116"/>
      <c r="P85" s="116"/>
      <c r="Q85" s="116"/>
      <c r="R85" s="117">
        <f>O85+P85+Q85</f>
        <v>0</v>
      </c>
      <c r="S85" s="118"/>
      <c r="T85" s="116"/>
      <c r="U85" s="116"/>
      <c r="V85" s="117">
        <f>S85+T85+U85</f>
        <v>0</v>
      </c>
      <c r="W85" s="116"/>
      <c r="X85" s="116"/>
      <c r="Y85" s="116"/>
      <c r="Z85" s="117">
        <f>W85+X85+Y85</f>
        <v>0</v>
      </c>
      <c r="AA85" s="116"/>
      <c r="AB85" s="116"/>
      <c r="AC85" s="116"/>
      <c r="AD85" s="117">
        <f>AA85+AB85+AC85</f>
        <v>0</v>
      </c>
      <c r="AE85" s="118"/>
      <c r="AF85" s="116"/>
      <c r="AG85" s="116"/>
      <c r="AH85" s="117">
        <f>AE85+AF85+AG85</f>
        <v>0</v>
      </c>
      <c r="AI85" s="116"/>
      <c r="AJ85" s="116"/>
      <c r="AK85" s="116"/>
      <c r="AL85" s="117">
        <f>AI85+AJ85+AK85</f>
        <v>0</v>
      </c>
      <c r="AM85" s="118"/>
      <c r="AN85" s="118"/>
      <c r="AO85" s="116"/>
      <c r="AP85" s="117">
        <f>AM85+AN85+AO85</f>
        <v>0</v>
      </c>
      <c r="AQ85" s="116"/>
      <c r="AR85" s="116"/>
      <c r="AS85" s="116">
        <v>1</v>
      </c>
      <c r="AT85" s="117">
        <f>AQ85+AR85+AS85</f>
        <v>1</v>
      </c>
      <c r="AU85" s="116"/>
      <c r="AV85" s="116"/>
      <c r="AW85" s="116"/>
      <c r="AX85" s="24">
        <f>AU85+AV85+AW85</f>
        <v>0</v>
      </c>
      <c r="AY85" s="25">
        <f>C85</f>
        <v>0</v>
      </c>
      <c r="AZ85" s="25">
        <f>D85</f>
        <v>2</v>
      </c>
      <c r="BA85" s="25">
        <f>E85</f>
        <v>0</v>
      </c>
      <c r="BB85" s="24">
        <f>SUM(AY85:BA85)</f>
        <v>2</v>
      </c>
      <c r="BC85" s="25">
        <f>G85+K85+O85</f>
        <v>0</v>
      </c>
      <c r="BD85" s="25">
        <f>H85+L85+P85</f>
        <v>0</v>
      </c>
      <c r="BE85" s="25">
        <f>I85+M85+Q85</f>
        <v>0</v>
      </c>
      <c r="BF85" s="24">
        <f>SUM(BC85:BE85)</f>
        <v>0</v>
      </c>
      <c r="BG85" s="121">
        <f>S85+W85+AA85+AE85+AI85+AU85+AM85+AQ85</f>
        <v>0</v>
      </c>
      <c r="BH85" s="25">
        <f>T85+X85+AB85+AF85+AJ85+AV85+AN85+AR85</f>
        <v>0</v>
      </c>
      <c r="BI85" s="25">
        <f>U85+Y85+AC85+AG85+AK85+AW85+AO85+AS85</f>
        <v>1</v>
      </c>
      <c r="BJ85" s="24">
        <f>SUM(BG85:BI85)</f>
        <v>1</v>
      </c>
      <c r="BK85" s="121">
        <f>AY85+BC85+BG85</f>
        <v>0</v>
      </c>
      <c r="BL85" s="133">
        <f>AZ85+BD85+BH85</f>
        <v>2</v>
      </c>
      <c r="BM85" s="25">
        <f>BA85+BE85+BI85</f>
        <v>1</v>
      </c>
      <c r="BN85" s="24">
        <f>BK85+BL85+BM85</f>
        <v>3</v>
      </c>
      <c r="BO85" s="25">
        <f>AY85*6+AZ85*4+BA85*2+BC85*4.5+BD85*3+BE85*1.5+BG85*3+BH85*2+BI85*1</f>
        <v>9</v>
      </c>
      <c r="BP85" t="s">
        <v>416</v>
      </c>
    </row>
    <row r="86" spans="1:68" ht="14.25" thickBot="1" thickTop="1">
      <c r="A86" s="105">
        <f>RANK(BO86,$BO$4:$BO$264)</f>
        <v>76</v>
      </c>
      <c r="B86" s="113" t="s">
        <v>214</v>
      </c>
      <c r="C86" s="115"/>
      <c r="D86" s="116">
        <v>1</v>
      </c>
      <c r="E86" s="116"/>
      <c r="F86" s="117">
        <f>C86+D86+E86</f>
        <v>1</v>
      </c>
      <c r="G86" s="116"/>
      <c r="H86" s="116"/>
      <c r="I86" s="116"/>
      <c r="J86" s="117">
        <f>G86+H86+I86</f>
        <v>0</v>
      </c>
      <c r="K86" s="116"/>
      <c r="L86" s="116"/>
      <c r="M86" s="116"/>
      <c r="N86" s="117">
        <f>K86+L86+M86</f>
        <v>0</v>
      </c>
      <c r="O86" s="116"/>
      <c r="P86" s="116"/>
      <c r="Q86" s="116"/>
      <c r="R86" s="117">
        <f>O86+P86+Q86</f>
        <v>0</v>
      </c>
      <c r="S86" s="118"/>
      <c r="T86" s="116"/>
      <c r="U86" s="116"/>
      <c r="V86" s="117">
        <f>S86+T86+U86</f>
        <v>0</v>
      </c>
      <c r="W86" s="116"/>
      <c r="X86" s="116"/>
      <c r="Y86" s="116"/>
      <c r="Z86" s="117">
        <f>W86+X86+Y86</f>
        <v>0</v>
      </c>
      <c r="AA86" s="116"/>
      <c r="AB86" s="116"/>
      <c r="AC86" s="116"/>
      <c r="AD86" s="117">
        <f>AA86+AB86+AC86</f>
        <v>0</v>
      </c>
      <c r="AE86" s="118"/>
      <c r="AF86" s="116"/>
      <c r="AG86" s="116"/>
      <c r="AH86" s="117">
        <f>AE86+AF86+AG86</f>
        <v>0</v>
      </c>
      <c r="AI86" s="116">
        <v>1</v>
      </c>
      <c r="AJ86" s="116">
        <v>1</v>
      </c>
      <c r="AK86" s="116"/>
      <c r="AL86" s="117">
        <f>AI86+AJ86+AK86</f>
        <v>2</v>
      </c>
      <c r="AM86" s="118"/>
      <c r="AN86" s="118"/>
      <c r="AO86" s="116"/>
      <c r="AP86" s="117">
        <f>AM86+AN86+AO86</f>
        <v>0</v>
      </c>
      <c r="AQ86" s="116"/>
      <c r="AR86" s="116"/>
      <c r="AS86" s="116"/>
      <c r="AT86" s="117">
        <f>AQ86+AR86+AS86</f>
        <v>0</v>
      </c>
      <c r="AU86" s="116"/>
      <c r="AV86" s="116"/>
      <c r="AW86" s="116"/>
      <c r="AX86" s="24">
        <f>AU86+AV86+AW86</f>
        <v>0</v>
      </c>
      <c r="AY86" s="25">
        <f>C86</f>
        <v>0</v>
      </c>
      <c r="AZ86" s="25">
        <f>D86</f>
        <v>1</v>
      </c>
      <c r="BA86" s="25">
        <f>E86</f>
        <v>0</v>
      </c>
      <c r="BB86" s="24">
        <f>SUM(AY86:BA86)</f>
        <v>1</v>
      </c>
      <c r="BC86" s="25">
        <f>G86+K86+O86</f>
        <v>0</v>
      </c>
      <c r="BD86" s="25">
        <f>H86+L86+P86</f>
        <v>0</v>
      </c>
      <c r="BE86" s="25">
        <f>I86+M86+Q86</f>
        <v>0</v>
      </c>
      <c r="BF86" s="24">
        <f>SUM(BC86:BE86)</f>
        <v>0</v>
      </c>
      <c r="BG86" s="121">
        <f>S86+W86+AA86+AE86+AI86+AU86+AM86+AQ86</f>
        <v>1</v>
      </c>
      <c r="BH86" s="25">
        <f>T86+X86+AB86+AF86+AJ86+AV86+AN86+AR86</f>
        <v>1</v>
      </c>
      <c r="BI86" s="25">
        <f>U86+Y86+AC86+AG86+AK86+AW86+AO86+AS86</f>
        <v>0</v>
      </c>
      <c r="BJ86" s="24">
        <f>SUM(BG86:BI86)</f>
        <v>2</v>
      </c>
      <c r="BK86" s="121">
        <f>AY86+BC86+BG86</f>
        <v>1</v>
      </c>
      <c r="BL86" s="133">
        <f>AZ86+BD86+BH86</f>
        <v>2</v>
      </c>
      <c r="BM86" s="25">
        <f>BA86+BE86+BI86</f>
        <v>0</v>
      </c>
      <c r="BN86" s="24">
        <f>BK86+BL86+BM86</f>
        <v>3</v>
      </c>
      <c r="BO86" s="25">
        <f>AY86*6+AZ86*4+BA86*2+BC86*4.5+BD86*3+BE86*1.5+BG86*3+BH86*2+BI86*1</f>
        <v>9</v>
      </c>
      <c r="BP86" t="s">
        <v>416</v>
      </c>
    </row>
    <row r="87" spans="1:68" ht="14.25" thickBot="1" thickTop="1">
      <c r="A87" s="105">
        <f>RANK(BO87,$BO$4:$BO$264)</f>
        <v>76</v>
      </c>
      <c r="B87" s="113" t="s">
        <v>240</v>
      </c>
      <c r="C87" s="115"/>
      <c r="D87" s="116"/>
      <c r="E87" s="116"/>
      <c r="F87" s="117">
        <f>C87+D87+E87</f>
        <v>0</v>
      </c>
      <c r="G87" s="116"/>
      <c r="H87" s="116">
        <v>1</v>
      </c>
      <c r="I87" s="116"/>
      <c r="J87" s="117">
        <f>G87+H87+I87</f>
        <v>1</v>
      </c>
      <c r="K87" s="116"/>
      <c r="L87" s="116"/>
      <c r="M87" s="116"/>
      <c r="N87" s="117">
        <f>K87+L87+M87</f>
        <v>0</v>
      </c>
      <c r="O87" s="116"/>
      <c r="P87" s="116"/>
      <c r="Q87" s="116"/>
      <c r="R87" s="117">
        <f>O87+P87+Q87</f>
        <v>0</v>
      </c>
      <c r="S87" s="118">
        <v>1</v>
      </c>
      <c r="T87" s="116"/>
      <c r="U87" s="116"/>
      <c r="V87" s="117">
        <f>S87+T87+U87</f>
        <v>1</v>
      </c>
      <c r="W87" s="116"/>
      <c r="X87" s="116"/>
      <c r="Y87" s="116"/>
      <c r="Z87" s="117">
        <f>W87+X87+Y87</f>
        <v>0</v>
      </c>
      <c r="AA87" s="116">
        <v>1</v>
      </c>
      <c r="AB87" s="116"/>
      <c r="AC87" s="116"/>
      <c r="AD87" s="117">
        <f>AA87+AB87+AC87</f>
        <v>1</v>
      </c>
      <c r="AE87" s="118"/>
      <c r="AF87" s="116"/>
      <c r="AG87" s="116"/>
      <c r="AH87" s="117">
        <f>AE87+AF87+AG87</f>
        <v>0</v>
      </c>
      <c r="AI87" s="116"/>
      <c r="AJ87" s="116"/>
      <c r="AK87" s="116"/>
      <c r="AL87" s="117">
        <f>AI87+AJ87+AK87</f>
        <v>0</v>
      </c>
      <c r="AM87" s="118"/>
      <c r="AN87" s="118"/>
      <c r="AO87" s="116"/>
      <c r="AP87" s="117">
        <f>AM87+AN87+AO87</f>
        <v>0</v>
      </c>
      <c r="AQ87" s="116"/>
      <c r="AR87" s="116"/>
      <c r="AS87" s="116"/>
      <c r="AT87" s="117">
        <f>AQ87+AR87+AS87</f>
        <v>0</v>
      </c>
      <c r="AU87" s="116"/>
      <c r="AV87" s="116"/>
      <c r="AW87" s="116"/>
      <c r="AX87" s="24">
        <f>AU87+AV87+AW87</f>
        <v>0</v>
      </c>
      <c r="AY87" s="25">
        <f>C87</f>
        <v>0</v>
      </c>
      <c r="AZ87" s="25">
        <f>D87</f>
        <v>0</v>
      </c>
      <c r="BA87" s="25">
        <f>E87</f>
        <v>0</v>
      </c>
      <c r="BB87" s="24">
        <f>SUM(AY87:BA87)</f>
        <v>0</v>
      </c>
      <c r="BC87" s="25">
        <f>G87+K87+O87</f>
        <v>0</v>
      </c>
      <c r="BD87" s="25">
        <f>H87+L87+P87</f>
        <v>1</v>
      </c>
      <c r="BE87" s="25">
        <f>I87+M87+Q87</f>
        <v>0</v>
      </c>
      <c r="BF87" s="24">
        <f>SUM(BC87:BE87)</f>
        <v>1</v>
      </c>
      <c r="BG87" s="121">
        <f>S87+W87+AA87+AE87+AI87+AU87+AM87+AQ87</f>
        <v>2</v>
      </c>
      <c r="BH87" s="25">
        <f>T87+X87+AB87+AF87+AJ87+AV87+AN87+AR87</f>
        <v>0</v>
      </c>
      <c r="BI87" s="25">
        <f>U87+Y87+AC87+AG87+AK87+AW87+AO87+AS87</f>
        <v>0</v>
      </c>
      <c r="BJ87" s="24">
        <f>SUM(BG87:BI87)</f>
        <v>2</v>
      </c>
      <c r="BK87" s="121">
        <f>AY87+BC87+BG87</f>
        <v>2</v>
      </c>
      <c r="BL87" s="133">
        <f>AZ87+BD87+BH87</f>
        <v>1</v>
      </c>
      <c r="BM87" s="25">
        <f>BA87+BE87+BI87</f>
        <v>0</v>
      </c>
      <c r="BN87" s="24">
        <f>BK87+BL87+BM87</f>
        <v>3</v>
      </c>
      <c r="BO87" s="25">
        <f>AY87*6+AZ87*4+BA87*2+BC87*4.5+BD87*3+BE87*1.5+BG87*3+BH87*2+BI87*1</f>
        <v>9</v>
      </c>
      <c r="BP87" t="s">
        <v>416</v>
      </c>
    </row>
    <row r="88" spans="1:68" ht="14.25" thickBot="1" thickTop="1">
      <c r="A88" s="105">
        <f>RANK(BO88,$BO$4:$BO$264)</f>
        <v>76</v>
      </c>
      <c r="B88" s="113" t="s">
        <v>336</v>
      </c>
      <c r="C88" s="115"/>
      <c r="D88" s="116"/>
      <c r="E88" s="116"/>
      <c r="F88" s="117">
        <f>C88+D88+E88</f>
        <v>0</v>
      </c>
      <c r="G88" s="116"/>
      <c r="H88" s="116"/>
      <c r="I88" s="116"/>
      <c r="J88" s="117">
        <f>G88+H88+I88</f>
        <v>0</v>
      </c>
      <c r="K88" s="116"/>
      <c r="L88" s="116"/>
      <c r="M88" s="116"/>
      <c r="N88" s="117">
        <f>K88+L88+M88</f>
        <v>0</v>
      </c>
      <c r="O88" s="116"/>
      <c r="P88" s="116"/>
      <c r="Q88" s="116"/>
      <c r="R88" s="117">
        <f>O88+P88+Q88</f>
        <v>0</v>
      </c>
      <c r="S88" s="118"/>
      <c r="T88" s="116"/>
      <c r="U88" s="116"/>
      <c r="V88" s="117">
        <f>S88+T88+U88</f>
        <v>0</v>
      </c>
      <c r="W88" s="116"/>
      <c r="X88" s="116"/>
      <c r="Y88" s="116"/>
      <c r="Z88" s="117">
        <f>W88+X88+Y88</f>
        <v>0</v>
      </c>
      <c r="AA88" s="116"/>
      <c r="AB88" s="116"/>
      <c r="AC88" s="116"/>
      <c r="AD88" s="117">
        <f>AA88+AB88+AC88</f>
        <v>0</v>
      </c>
      <c r="AE88" s="118"/>
      <c r="AF88" s="116"/>
      <c r="AG88" s="116"/>
      <c r="AH88" s="117">
        <f>AE88+AF88+AG88</f>
        <v>0</v>
      </c>
      <c r="AI88" s="116"/>
      <c r="AJ88" s="116"/>
      <c r="AK88" s="116"/>
      <c r="AL88" s="117">
        <f>AI88+AJ88+AK88</f>
        <v>0</v>
      </c>
      <c r="AM88" s="118">
        <v>3</v>
      </c>
      <c r="AN88" s="118"/>
      <c r="AO88" s="116"/>
      <c r="AP88" s="117">
        <f>AM88+AN88+AO88</f>
        <v>3</v>
      </c>
      <c r="AQ88" s="116"/>
      <c r="AR88" s="116"/>
      <c r="AS88" s="116"/>
      <c r="AT88" s="117">
        <f>AQ88+AR88+AS88</f>
        <v>0</v>
      </c>
      <c r="AU88" s="116"/>
      <c r="AV88" s="116"/>
      <c r="AW88" s="116"/>
      <c r="AX88" s="24">
        <f>AU88+AV88+AW88</f>
        <v>0</v>
      </c>
      <c r="AY88" s="25">
        <f>C88</f>
        <v>0</v>
      </c>
      <c r="AZ88" s="25">
        <f>D88</f>
        <v>0</v>
      </c>
      <c r="BA88" s="25">
        <f>E88</f>
        <v>0</v>
      </c>
      <c r="BB88" s="24">
        <f>SUM(AY88:BA88)</f>
        <v>0</v>
      </c>
      <c r="BC88" s="25">
        <f>G88+K88+O88</f>
        <v>0</v>
      </c>
      <c r="BD88" s="25">
        <f>H88+L88+P88</f>
        <v>0</v>
      </c>
      <c r="BE88" s="25">
        <f>I88+M88+Q88</f>
        <v>0</v>
      </c>
      <c r="BF88" s="24">
        <f>SUM(BC88:BE88)</f>
        <v>0</v>
      </c>
      <c r="BG88" s="121">
        <f>S88+W88+AA88+AE88+AI88+AU88+AM88+AQ88</f>
        <v>3</v>
      </c>
      <c r="BH88" s="25">
        <f>T88+X88+AB88+AF88+AJ88+AV88+AN88+AR88</f>
        <v>0</v>
      </c>
      <c r="BI88" s="25">
        <f>U88+Y88+AC88+AG88+AK88+AW88+AO88+AS88</f>
        <v>0</v>
      </c>
      <c r="BJ88" s="24">
        <f>SUM(BG88:BI88)</f>
        <v>3</v>
      </c>
      <c r="BK88" s="121">
        <f>AY88+BC88+BG88</f>
        <v>3</v>
      </c>
      <c r="BL88" s="133">
        <f>AZ88+BD88+BH88</f>
        <v>0</v>
      </c>
      <c r="BM88" s="25">
        <f>BA88+BE88+BI88</f>
        <v>0</v>
      </c>
      <c r="BN88" s="24">
        <f>BK88+BL88+BM88</f>
        <v>3</v>
      </c>
      <c r="BO88" s="25">
        <f>AY88*6+AZ88*4+BA88*2+BC88*4.5+BD88*3+BE88*1.5+BG88*3+BH88*2+BI88*1</f>
        <v>9</v>
      </c>
      <c r="BP88" t="s">
        <v>416</v>
      </c>
    </row>
    <row r="89" spans="1:68" ht="14.25" thickBot="1" thickTop="1">
      <c r="A89" s="105">
        <f>RANK(BO89,$BO$4:$BO$264)</f>
        <v>76</v>
      </c>
      <c r="B89" s="113" t="s">
        <v>267</v>
      </c>
      <c r="C89" s="115"/>
      <c r="D89" s="116"/>
      <c r="E89" s="116"/>
      <c r="F89" s="117">
        <f>C89+D89+E89</f>
        <v>0</v>
      </c>
      <c r="G89" s="116"/>
      <c r="H89" s="116"/>
      <c r="I89" s="116"/>
      <c r="J89" s="117">
        <f>G89+H89+I89</f>
        <v>0</v>
      </c>
      <c r="K89" s="116"/>
      <c r="L89" s="116"/>
      <c r="M89" s="116"/>
      <c r="N89" s="117">
        <f>K89+L89+M89</f>
        <v>0</v>
      </c>
      <c r="O89" s="116"/>
      <c r="P89" s="116"/>
      <c r="Q89" s="116"/>
      <c r="R89" s="117">
        <f>O89+P89+Q89</f>
        <v>0</v>
      </c>
      <c r="S89" s="118"/>
      <c r="T89" s="116"/>
      <c r="U89" s="116"/>
      <c r="V89" s="117">
        <f>S89+T89+U89</f>
        <v>0</v>
      </c>
      <c r="W89" s="116"/>
      <c r="X89" s="116"/>
      <c r="Y89" s="116"/>
      <c r="Z89" s="117">
        <f>W89+X89+Y89</f>
        <v>0</v>
      </c>
      <c r="AA89" s="116"/>
      <c r="AB89" s="116"/>
      <c r="AC89" s="116"/>
      <c r="AD89" s="117">
        <f>AA89+AB89+AC89</f>
        <v>0</v>
      </c>
      <c r="AE89" s="118"/>
      <c r="AF89" s="116"/>
      <c r="AG89" s="116"/>
      <c r="AH89" s="117">
        <f>AE89+AF89+AG89</f>
        <v>0</v>
      </c>
      <c r="AI89" s="116"/>
      <c r="AJ89" s="116"/>
      <c r="AK89" s="116"/>
      <c r="AL89" s="117">
        <f>AI89+AJ89+AK89</f>
        <v>0</v>
      </c>
      <c r="AM89" s="118"/>
      <c r="AN89" s="118"/>
      <c r="AO89" s="116"/>
      <c r="AP89" s="117">
        <f>AM89+AN89+AO89</f>
        <v>0</v>
      </c>
      <c r="AQ89" s="116">
        <v>1</v>
      </c>
      <c r="AR89" s="116">
        <v>3</v>
      </c>
      <c r="AS89" s="116"/>
      <c r="AT89" s="117">
        <f>AQ89+AR89+AS89</f>
        <v>4</v>
      </c>
      <c r="AU89" s="116"/>
      <c r="AV89" s="116"/>
      <c r="AW89" s="116"/>
      <c r="AX89" s="24">
        <f>AU89+AV89+AW89</f>
        <v>0</v>
      </c>
      <c r="AY89" s="25">
        <f>C89</f>
        <v>0</v>
      </c>
      <c r="AZ89" s="25">
        <f>D89</f>
        <v>0</v>
      </c>
      <c r="BA89" s="25">
        <f>E89</f>
        <v>0</v>
      </c>
      <c r="BB89" s="24">
        <f>SUM(AY89:BA89)</f>
        <v>0</v>
      </c>
      <c r="BC89" s="25">
        <f>G89+K89+O89</f>
        <v>0</v>
      </c>
      <c r="BD89" s="25">
        <f>H89+L89+P89</f>
        <v>0</v>
      </c>
      <c r="BE89" s="25">
        <f>I89+M89+Q89</f>
        <v>0</v>
      </c>
      <c r="BF89" s="24">
        <f>SUM(BC89:BE89)</f>
        <v>0</v>
      </c>
      <c r="BG89" s="121">
        <f>S89+W89+AA89+AE89+AI89+AU89+AM89+AQ89</f>
        <v>1</v>
      </c>
      <c r="BH89" s="25">
        <f>T89+X89+AB89+AF89+AJ89+AV89+AN89+AR89</f>
        <v>3</v>
      </c>
      <c r="BI89" s="25">
        <f>U89+Y89+AC89+AG89+AK89+AW89+AO89+AS89</f>
        <v>0</v>
      </c>
      <c r="BJ89" s="24">
        <f>SUM(BG89:BI89)</f>
        <v>4</v>
      </c>
      <c r="BK89" s="121">
        <f>AY89+BC89+BG89</f>
        <v>1</v>
      </c>
      <c r="BL89" s="133">
        <f>AZ89+BD89+BH89</f>
        <v>3</v>
      </c>
      <c r="BM89" s="25">
        <f>BA89+BE89+BI89</f>
        <v>0</v>
      </c>
      <c r="BN89" s="24">
        <f>BK89+BL89+BM89</f>
        <v>4</v>
      </c>
      <c r="BO89" s="25">
        <f>AY89*6+AZ89*4+BA89*2+BC89*4.5+BD89*3+BE89*1.5+BG89*3+BH89*2+BI89*1</f>
        <v>9</v>
      </c>
      <c r="BP89" t="s">
        <v>416</v>
      </c>
    </row>
    <row r="90" spans="1:68" ht="14.25" thickBot="1" thickTop="1">
      <c r="A90" s="105">
        <f>RANK(BO90,$BO$4:$BO$264)</f>
        <v>87</v>
      </c>
      <c r="B90" s="113" t="s">
        <v>315</v>
      </c>
      <c r="C90" s="115"/>
      <c r="D90" s="116"/>
      <c r="E90" s="116"/>
      <c r="F90" s="117">
        <f>C90+D90+E90</f>
        <v>0</v>
      </c>
      <c r="G90" s="116"/>
      <c r="H90" s="116"/>
      <c r="I90" s="116"/>
      <c r="J90" s="117">
        <f>G90+H90+I90</f>
        <v>0</v>
      </c>
      <c r="K90" s="116">
        <v>1</v>
      </c>
      <c r="L90" s="116"/>
      <c r="M90" s="116"/>
      <c r="N90" s="117">
        <f>K90+L90+M90</f>
        <v>1</v>
      </c>
      <c r="O90" s="116"/>
      <c r="P90" s="116"/>
      <c r="Q90" s="116"/>
      <c r="R90" s="117">
        <f>O90+P90+Q90</f>
        <v>0</v>
      </c>
      <c r="S90" s="118"/>
      <c r="T90" s="116">
        <v>1</v>
      </c>
      <c r="U90" s="116"/>
      <c r="V90" s="117">
        <f>S90+T90+U90</f>
        <v>1</v>
      </c>
      <c r="W90" s="116"/>
      <c r="X90" s="116">
        <v>1</v>
      </c>
      <c r="Y90" s="116"/>
      <c r="Z90" s="117">
        <f>W90+X90+Y90</f>
        <v>1</v>
      </c>
      <c r="AA90" s="116"/>
      <c r="AB90" s="116"/>
      <c r="AC90" s="116"/>
      <c r="AD90" s="117">
        <f>AA90+AB90+AC90</f>
        <v>0</v>
      </c>
      <c r="AE90" s="118"/>
      <c r="AF90" s="116"/>
      <c r="AG90" s="116"/>
      <c r="AH90" s="117">
        <f>AE90+AF90+AG90</f>
        <v>0</v>
      </c>
      <c r="AI90" s="116"/>
      <c r="AJ90" s="116"/>
      <c r="AK90" s="116"/>
      <c r="AL90" s="117">
        <f>AI90+AJ90+AK90</f>
        <v>0</v>
      </c>
      <c r="AM90" s="118"/>
      <c r="AN90" s="118"/>
      <c r="AO90" s="116"/>
      <c r="AP90" s="117">
        <f>AM90+AN90+AO90</f>
        <v>0</v>
      </c>
      <c r="AQ90" s="116"/>
      <c r="AR90" s="116"/>
      <c r="AS90" s="116"/>
      <c r="AT90" s="117">
        <f>AQ90+AR90+AS90</f>
        <v>0</v>
      </c>
      <c r="AU90" s="116"/>
      <c r="AV90" s="116"/>
      <c r="AW90" s="116"/>
      <c r="AX90" s="24">
        <f>AU90+AV90+AW90</f>
        <v>0</v>
      </c>
      <c r="AY90" s="25">
        <f>C90</f>
        <v>0</v>
      </c>
      <c r="AZ90" s="25">
        <f>D90</f>
        <v>0</v>
      </c>
      <c r="BA90" s="25">
        <f>E90</f>
        <v>0</v>
      </c>
      <c r="BB90" s="24">
        <f>SUM(AY90:BA90)</f>
        <v>0</v>
      </c>
      <c r="BC90" s="25">
        <f>G90+K90+O90</f>
        <v>1</v>
      </c>
      <c r="BD90" s="25">
        <f>H90+L90+P90</f>
        <v>0</v>
      </c>
      <c r="BE90" s="25">
        <f>I90+M90+Q90</f>
        <v>0</v>
      </c>
      <c r="BF90" s="24">
        <f>SUM(BC90:BE90)</f>
        <v>1</v>
      </c>
      <c r="BG90" s="121">
        <f>S90+W90+AA90+AE90+AI90+AU90+AM90+AQ90</f>
        <v>0</v>
      </c>
      <c r="BH90" s="25">
        <f>T90+X90+AB90+AF90+AJ90+AV90+AN90+AR90</f>
        <v>2</v>
      </c>
      <c r="BI90" s="25">
        <f>U90+Y90+AC90+AG90+AK90+AW90+AO90+AS90</f>
        <v>0</v>
      </c>
      <c r="BJ90" s="24">
        <f>SUM(BG90:BI90)</f>
        <v>2</v>
      </c>
      <c r="BK90" s="121">
        <f>AY90+BC90+BG90</f>
        <v>1</v>
      </c>
      <c r="BL90" s="133">
        <f>AZ90+BD90+BH90</f>
        <v>2</v>
      </c>
      <c r="BM90" s="25">
        <f>BA90+BE90+BI90</f>
        <v>0</v>
      </c>
      <c r="BN90" s="24">
        <f>BK90+BL90+BM90</f>
        <v>3</v>
      </c>
      <c r="BO90" s="25">
        <f>AY90*6+AZ90*4+BA90*2+BC90*4.5+BD90*3+BE90*1.5+BG90*3+BH90*2+BI90*1</f>
        <v>8.5</v>
      </c>
      <c r="BP90" t="s">
        <v>416</v>
      </c>
    </row>
    <row r="91" spans="1:68" ht="14.25" thickBot="1" thickTop="1">
      <c r="A91" s="105">
        <f>RANK(BO91,$BO$4:$BO$264)</f>
        <v>88</v>
      </c>
      <c r="B91" s="113" t="s">
        <v>282</v>
      </c>
      <c r="C91" s="115"/>
      <c r="D91" s="116"/>
      <c r="E91" s="116"/>
      <c r="F91" s="117">
        <f>C91+D91+E91</f>
        <v>0</v>
      </c>
      <c r="G91" s="116"/>
      <c r="H91" s="116"/>
      <c r="I91" s="116"/>
      <c r="J91" s="117">
        <f>G91+H91+I91</f>
        <v>0</v>
      </c>
      <c r="K91" s="116"/>
      <c r="L91" s="116"/>
      <c r="M91" s="116"/>
      <c r="N91" s="117">
        <f>K91+L91+M91</f>
        <v>0</v>
      </c>
      <c r="O91" s="116"/>
      <c r="P91" s="116">
        <v>2</v>
      </c>
      <c r="Q91" s="116"/>
      <c r="R91" s="117">
        <f>O91+P91+Q91</f>
        <v>2</v>
      </c>
      <c r="S91" s="118"/>
      <c r="T91" s="116"/>
      <c r="U91" s="116"/>
      <c r="V91" s="117">
        <f>S91+T91+U91</f>
        <v>0</v>
      </c>
      <c r="W91" s="116"/>
      <c r="X91" s="116"/>
      <c r="Y91" s="116"/>
      <c r="Z91" s="117">
        <f>W91+X91+Y91</f>
        <v>0</v>
      </c>
      <c r="AA91" s="116"/>
      <c r="AB91" s="116">
        <v>1</v>
      </c>
      <c r="AC91" s="116"/>
      <c r="AD91" s="117">
        <f>AA91+AB91+AC91</f>
        <v>1</v>
      </c>
      <c r="AE91" s="118"/>
      <c r="AF91" s="116"/>
      <c r="AG91" s="116"/>
      <c r="AH91" s="117">
        <f>AE91+AF91+AG91</f>
        <v>0</v>
      </c>
      <c r="AI91" s="116"/>
      <c r="AJ91" s="116"/>
      <c r="AK91" s="116"/>
      <c r="AL91" s="117">
        <f>AI91+AJ91+AK91</f>
        <v>0</v>
      </c>
      <c r="AM91" s="118"/>
      <c r="AN91" s="118"/>
      <c r="AO91" s="116"/>
      <c r="AP91" s="117">
        <f>AM91+AN91+AO91</f>
        <v>0</v>
      </c>
      <c r="AQ91" s="116"/>
      <c r="AR91" s="116"/>
      <c r="AS91" s="116"/>
      <c r="AT91" s="117">
        <f>AQ91+AR91+AS91</f>
        <v>0</v>
      </c>
      <c r="AU91" s="116"/>
      <c r="AV91" s="116"/>
      <c r="AW91" s="116"/>
      <c r="AX91" s="24">
        <f>AU91+AV91+AW91</f>
        <v>0</v>
      </c>
      <c r="AY91" s="25">
        <f>C91</f>
        <v>0</v>
      </c>
      <c r="AZ91" s="25">
        <f>D91</f>
        <v>0</v>
      </c>
      <c r="BA91" s="25">
        <f>E91</f>
        <v>0</v>
      </c>
      <c r="BB91" s="24">
        <f>SUM(AY91:BA91)</f>
        <v>0</v>
      </c>
      <c r="BC91" s="25">
        <f>G91+K91+O91</f>
        <v>0</v>
      </c>
      <c r="BD91" s="25">
        <f>H91+L91+P91</f>
        <v>2</v>
      </c>
      <c r="BE91" s="25">
        <f>I91+M91+Q91</f>
        <v>0</v>
      </c>
      <c r="BF91" s="24">
        <f>SUM(BC91:BE91)</f>
        <v>2</v>
      </c>
      <c r="BG91" s="121">
        <f>S91+W91+AA91+AE91+AI91+AU91+AM91+AQ91</f>
        <v>0</v>
      </c>
      <c r="BH91" s="25">
        <f>T91+X91+AB91+AF91+AJ91+AV91+AN91+AR91</f>
        <v>1</v>
      </c>
      <c r="BI91" s="25">
        <f>U91+Y91+AC91+AG91+AK91+AW91+AO91+AS91</f>
        <v>0</v>
      </c>
      <c r="BJ91" s="24">
        <f>SUM(BG91:BI91)</f>
        <v>1</v>
      </c>
      <c r="BK91" s="121">
        <f>AY91+BC91+BG91</f>
        <v>0</v>
      </c>
      <c r="BL91" s="133">
        <f>AZ91+BD91+BH91</f>
        <v>3</v>
      </c>
      <c r="BM91" s="25">
        <f>BA91+BE91+BI91</f>
        <v>0</v>
      </c>
      <c r="BN91" s="24">
        <f>BK91+BL91+BM91</f>
        <v>3</v>
      </c>
      <c r="BO91" s="25">
        <f>AY91*6+AZ91*4+BA91*2+BC91*4.5+BD91*3+BE91*1.5+BG91*3+BH91*2+BI91*1</f>
        <v>8</v>
      </c>
      <c r="BP91" t="s">
        <v>416</v>
      </c>
    </row>
    <row r="92" spans="1:68" ht="14.25" thickBot="1" thickTop="1">
      <c r="A92" s="105">
        <f>RANK(BO92,$BO$4:$BO$264)</f>
        <v>88</v>
      </c>
      <c r="B92" s="113" t="s">
        <v>235</v>
      </c>
      <c r="C92" s="115"/>
      <c r="D92" s="116"/>
      <c r="E92" s="116"/>
      <c r="F92" s="117">
        <f>C92+D92+E92</f>
        <v>0</v>
      </c>
      <c r="G92" s="116"/>
      <c r="H92" s="116"/>
      <c r="I92" s="116"/>
      <c r="J92" s="117">
        <f>G92+H92+I92</f>
        <v>0</v>
      </c>
      <c r="K92" s="116"/>
      <c r="L92" s="116"/>
      <c r="M92" s="116"/>
      <c r="N92" s="117">
        <f>K92+L92+M92</f>
        <v>0</v>
      </c>
      <c r="O92" s="116"/>
      <c r="P92" s="116"/>
      <c r="Q92" s="116"/>
      <c r="R92" s="117">
        <f>O92+P92+Q92</f>
        <v>0</v>
      </c>
      <c r="S92" s="118"/>
      <c r="T92" s="116"/>
      <c r="U92" s="116"/>
      <c r="V92" s="117">
        <f>S92+T92+U92</f>
        <v>0</v>
      </c>
      <c r="W92" s="116">
        <v>1</v>
      </c>
      <c r="X92" s="116"/>
      <c r="Y92" s="116"/>
      <c r="Z92" s="117">
        <f>W92+X92+Y92</f>
        <v>1</v>
      </c>
      <c r="AA92" s="116">
        <v>1</v>
      </c>
      <c r="AB92" s="116"/>
      <c r="AC92" s="116"/>
      <c r="AD92" s="117">
        <f>AA92+AB92+AC92</f>
        <v>1</v>
      </c>
      <c r="AE92" s="118"/>
      <c r="AF92" s="116"/>
      <c r="AG92" s="116"/>
      <c r="AH92" s="117">
        <f>AE92+AF92+AG92</f>
        <v>0</v>
      </c>
      <c r="AI92" s="116"/>
      <c r="AJ92" s="116"/>
      <c r="AK92" s="116"/>
      <c r="AL92" s="117">
        <f>AI92+AJ92+AK92</f>
        <v>0</v>
      </c>
      <c r="AM92" s="118"/>
      <c r="AN92" s="118"/>
      <c r="AO92" s="116"/>
      <c r="AP92" s="117">
        <f>AM92+AN92+AO92</f>
        <v>0</v>
      </c>
      <c r="AQ92" s="116"/>
      <c r="AR92" s="116"/>
      <c r="AS92" s="116"/>
      <c r="AT92" s="117">
        <f>AQ92+AR92+AS92</f>
        <v>0</v>
      </c>
      <c r="AU92" s="116"/>
      <c r="AV92" s="116">
        <v>1</v>
      </c>
      <c r="AW92" s="116"/>
      <c r="AX92" s="24">
        <f>AU92+AV92+AW92</f>
        <v>1</v>
      </c>
      <c r="AY92" s="25">
        <f>C92</f>
        <v>0</v>
      </c>
      <c r="AZ92" s="25">
        <f>D92</f>
        <v>0</v>
      </c>
      <c r="BA92" s="25">
        <f>E92</f>
        <v>0</v>
      </c>
      <c r="BB92" s="24">
        <f>SUM(AY92:BA92)</f>
        <v>0</v>
      </c>
      <c r="BC92" s="25">
        <f>G92+K92+O92</f>
        <v>0</v>
      </c>
      <c r="BD92" s="25">
        <f>H92+L92+P92</f>
        <v>0</v>
      </c>
      <c r="BE92" s="25">
        <f>I92+M92+Q92</f>
        <v>0</v>
      </c>
      <c r="BF92" s="24">
        <f>SUM(BC92:BE92)</f>
        <v>0</v>
      </c>
      <c r="BG92" s="121">
        <f>S92+W92+AA92+AE92+AI92+AU92+AM92+AQ92</f>
        <v>2</v>
      </c>
      <c r="BH92" s="25">
        <f>T92+X92+AB92+AF92+AJ92+AV92+AN92+AR92</f>
        <v>1</v>
      </c>
      <c r="BI92" s="25">
        <f>U92+Y92+AC92+AG92+AK92+AW92+AO92+AS92</f>
        <v>0</v>
      </c>
      <c r="BJ92" s="24">
        <f>SUM(BG92:BI92)</f>
        <v>3</v>
      </c>
      <c r="BK92" s="121">
        <f>AY92+BC92+BG92</f>
        <v>2</v>
      </c>
      <c r="BL92" s="133">
        <f>AZ92+BD92+BH92</f>
        <v>1</v>
      </c>
      <c r="BM92" s="25">
        <f>BA92+BE92+BI92</f>
        <v>0</v>
      </c>
      <c r="BN92" s="24">
        <f>BK92+BL92+BM92</f>
        <v>3</v>
      </c>
      <c r="BO92" s="25">
        <f>AY92*6+AZ92*4+BA92*2+BC92*4.5+BD92*3+BE92*1.5+BG92*3+BH92*2+BI92*1</f>
        <v>8</v>
      </c>
      <c r="BP92" t="s">
        <v>416</v>
      </c>
    </row>
    <row r="93" spans="1:68" ht="14.25" thickBot="1" thickTop="1">
      <c r="A93" s="105">
        <f>RANK(BO93,$BO$4:$BO$264)</f>
        <v>88</v>
      </c>
      <c r="B93" s="114" t="s">
        <v>347</v>
      </c>
      <c r="C93" s="115"/>
      <c r="D93" s="116"/>
      <c r="E93" s="116"/>
      <c r="F93" s="117">
        <f>C93+D93+E93</f>
        <v>0</v>
      </c>
      <c r="G93" s="116"/>
      <c r="H93" s="116"/>
      <c r="I93" s="116"/>
      <c r="J93" s="117">
        <f>G93+H93+I93</f>
        <v>0</v>
      </c>
      <c r="K93" s="116"/>
      <c r="L93" s="116"/>
      <c r="M93" s="116"/>
      <c r="N93" s="117">
        <f>K93+L93+M93</f>
        <v>0</v>
      </c>
      <c r="O93" s="116"/>
      <c r="P93" s="116"/>
      <c r="Q93" s="116"/>
      <c r="R93" s="117">
        <f>O93+P93+Q93</f>
        <v>0</v>
      </c>
      <c r="S93" s="118"/>
      <c r="T93" s="116">
        <v>1</v>
      </c>
      <c r="U93" s="116"/>
      <c r="V93" s="117">
        <f>S93+T93+U93</f>
        <v>1</v>
      </c>
      <c r="W93" s="116"/>
      <c r="X93" s="116"/>
      <c r="Y93" s="116"/>
      <c r="Z93" s="117">
        <f>W93+X93+Y93</f>
        <v>0</v>
      </c>
      <c r="AA93" s="116"/>
      <c r="AB93" s="116"/>
      <c r="AC93" s="116"/>
      <c r="AD93" s="117">
        <f>AA93+AB93+AC93</f>
        <v>0</v>
      </c>
      <c r="AE93" s="118"/>
      <c r="AF93" s="116"/>
      <c r="AG93" s="116"/>
      <c r="AH93" s="117">
        <f>AE93+AF93+AG93</f>
        <v>0</v>
      </c>
      <c r="AI93" s="116"/>
      <c r="AJ93" s="116"/>
      <c r="AK93" s="116"/>
      <c r="AL93" s="117">
        <f>AI93+AJ93+AK93</f>
        <v>0</v>
      </c>
      <c r="AM93" s="118">
        <v>1</v>
      </c>
      <c r="AN93" s="118"/>
      <c r="AO93" s="116"/>
      <c r="AP93" s="117">
        <f>AM93+AN93+AO93</f>
        <v>1</v>
      </c>
      <c r="AQ93" s="116"/>
      <c r="AR93" s="116"/>
      <c r="AS93" s="116"/>
      <c r="AT93" s="117">
        <f>AQ93+AR93+AS93</f>
        <v>0</v>
      </c>
      <c r="AU93" s="116">
        <v>1</v>
      </c>
      <c r="AV93" s="116"/>
      <c r="AW93" s="116"/>
      <c r="AX93" s="24">
        <f>AU93+AV93+AW93</f>
        <v>1</v>
      </c>
      <c r="AY93" s="25">
        <f>C93</f>
        <v>0</v>
      </c>
      <c r="AZ93" s="25">
        <f>D93</f>
        <v>0</v>
      </c>
      <c r="BA93" s="25">
        <f>E93</f>
        <v>0</v>
      </c>
      <c r="BB93" s="24">
        <f>SUM(AY93:BA93)</f>
        <v>0</v>
      </c>
      <c r="BC93" s="25">
        <f>G93+K93+O93</f>
        <v>0</v>
      </c>
      <c r="BD93" s="25">
        <f>H93+L93+P93</f>
        <v>0</v>
      </c>
      <c r="BE93" s="25">
        <f>I93+M93+Q93</f>
        <v>0</v>
      </c>
      <c r="BF93" s="24">
        <f>SUM(BC93:BE93)</f>
        <v>0</v>
      </c>
      <c r="BG93" s="121">
        <f>S93+W93+AA93+AE93+AI93+AU93+AM93+AQ93</f>
        <v>2</v>
      </c>
      <c r="BH93" s="25">
        <f>T93+X93+AB93+AF93+AJ93+AV93+AN93+AR93</f>
        <v>1</v>
      </c>
      <c r="BI93" s="25">
        <f>U93+Y93+AC93+AG93+AK93+AW93+AO93+AS93</f>
        <v>0</v>
      </c>
      <c r="BJ93" s="24">
        <f>SUM(BG93:BI93)</f>
        <v>3</v>
      </c>
      <c r="BK93" s="121">
        <f>AY93+BC93+BG93</f>
        <v>2</v>
      </c>
      <c r="BL93" s="133">
        <f>AZ93+BD93+BH93</f>
        <v>1</v>
      </c>
      <c r="BM93" s="25">
        <f>BA93+BE93+BI93</f>
        <v>0</v>
      </c>
      <c r="BN93" s="24">
        <f>BK93+BL93+BM93</f>
        <v>3</v>
      </c>
      <c r="BO93" s="25">
        <f>AY93*6+AZ93*4+BA93*2+BC93*4.5+BD93*3+BE93*1.5+BG93*3+BH93*2+BI93*1</f>
        <v>8</v>
      </c>
      <c r="BP93" t="s">
        <v>416</v>
      </c>
    </row>
    <row r="94" spans="1:68" ht="14.25" thickBot="1" thickTop="1">
      <c r="A94" s="105">
        <f>RANK(BO94,$BO$4:$BO$264)</f>
        <v>88</v>
      </c>
      <c r="B94" s="114" t="s">
        <v>245</v>
      </c>
      <c r="C94" s="115"/>
      <c r="D94" s="116"/>
      <c r="E94" s="116"/>
      <c r="F94" s="117">
        <f>C94+D94+E94</f>
        <v>0</v>
      </c>
      <c r="G94" s="116"/>
      <c r="H94" s="116"/>
      <c r="I94" s="116"/>
      <c r="J94" s="117">
        <f>G94+H94+I94</f>
        <v>0</v>
      </c>
      <c r="K94" s="116"/>
      <c r="L94" s="116"/>
      <c r="M94" s="116"/>
      <c r="N94" s="117">
        <f>K94+L94+M94</f>
        <v>0</v>
      </c>
      <c r="O94" s="116"/>
      <c r="P94" s="116"/>
      <c r="Q94" s="116"/>
      <c r="R94" s="117">
        <f>O94+P94+Q94</f>
        <v>0</v>
      </c>
      <c r="S94" s="118"/>
      <c r="T94" s="116"/>
      <c r="U94" s="116"/>
      <c r="V94" s="117">
        <f>S94+T94+U94</f>
        <v>0</v>
      </c>
      <c r="W94" s="116"/>
      <c r="X94" s="116">
        <v>2</v>
      </c>
      <c r="Y94" s="116"/>
      <c r="Z94" s="117">
        <f>W94+X94+Y94</f>
        <v>2</v>
      </c>
      <c r="AA94" s="116"/>
      <c r="AB94" s="116"/>
      <c r="AC94" s="116"/>
      <c r="AD94" s="117">
        <f>AA94+AB94+AC94</f>
        <v>0</v>
      </c>
      <c r="AE94" s="118"/>
      <c r="AF94" s="116">
        <v>2</v>
      </c>
      <c r="AG94" s="116"/>
      <c r="AH94" s="117">
        <f>AE94+AF94+AG94</f>
        <v>2</v>
      </c>
      <c r="AI94" s="116"/>
      <c r="AJ94" s="116"/>
      <c r="AK94" s="116"/>
      <c r="AL94" s="117">
        <f>AI94+AJ94+AK94</f>
        <v>0</v>
      </c>
      <c r="AM94" s="118"/>
      <c r="AN94" s="118"/>
      <c r="AO94" s="116"/>
      <c r="AP94" s="117">
        <f>AM94+AN94+AO94</f>
        <v>0</v>
      </c>
      <c r="AQ94" s="116"/>
      <c r="AR94" s="116"/>
      <c r="AS94" s="116"/>
      <c r="AT94" s="117">
        <f>AQ94+AR94+AS94</f>
        <v>0</v>
      </c>
      <c r="AU94" s="116"/>
      <c r="AV94" s="116"/>
      <c r="AW94" s="116"/>
      <c r="AX94" s="24">
        <f>AU94+AV94+AW94</f>
        <v>0</v>
      </c>
      <c r="AY94" s="25">
        <f>C94</f>
        <v>0</v>
      </c>
      <c r="AZ94" s="25">
        <f>D94</f>
        <v>0</v>
      </c>
      <c r="BA94" s="25">
        <f>E94</f>
        <v>0</v>
      </c>
      <c r="BB94" s="24">
        <f>SUM(AY94:BA94)</f>
        <v>0</v>
      </c>
      <c r="BC94" s="25">
        <f>G94+K94+O94</f>
        <v>0</v>
      </c>
      <c r="BD94" s="25">
        <f>H94+L94+P94</f>
        <v>0</v>
      </c>
      <c r="BE94" s="25">
        <f>I94+M94+Q94</f>
        <v>0</v>
      </c>
      <c r="BF94" s="24">
        <f>SUM(BC94:BE94)</f>
        <v>0</v>
      </c>
      <c r="BG94" s="121">
        <f>S94+W94+AA94+AE94+AI94+AU94+AM94+AQ94</f>
        <v>0</v>
      </c>
      <c r="BH94" s="25">
        <f>T94+X94+AB94+AF94+AJ94+AV94+AN94+AR94</f>
        <v>4</v>
      </c>
      <c r="BI94" s="25">
        <f>U94+Y94+AC94+AG94+AK94+AW94+AO94+AS94</f>
        <v>0</v>
      </c>
      <c r="BJ94" s="24">
        <f>SUM(BG94:BI94)</f>
        <v>4</v>
      </c>
      <c r="BK94" s="121">
        <f>AY94+BC94+BG94</f>
        <v>0</v>
      </c>
      <c r="BL94" s="133">
        <f>AZ94+BD94+BH94</f>
        <v>4</v>
      </c>
      <c r="BM94" s="25">
        <f>BA94+BE94+BI94</f>
        <v>0</v>
      </c>
      <c r="BN94" s="24">
        <f>BK94+BL94+BM94</f>
        <v>4</v>
      </c>
      <c r="BO94" s="25">
        <f>AY94*6+AZ94*4+BA94*2+BC94*4.5+BD94*3+BE94*1.5+BG94*3+BH94*2+BI94*1</f>
        <v>8</v>
      </c>
      <c r="BP94" t="s">
        <v>416</v>
      </c>
    </row>
    <row r="95" spans="1:68" ht="14.25" thickBot="1" thickTop="1">
      <c r="A95" s="105">
        <f>RANK(BO95,$BO$4:$BO$264)</f>
        <v>88</v>
      </c>
      <c r="B95" s="113" t="s">
        <v>264</v>
      </c>
      <c r="C95" s="115"/>
      <c r="D95" s="116"/>
      <c r="E95" s="116"/>
      <c r="F95" s="117">
        <f>C95+D95+E95</f>
        <v>0</v>
      </c>
      <c r="G95" s="116"/>
      <c r="H95" s="116"/>
      <c r="I95" s="116"/>
      <c r="J95" s="117">
        <f>G95+H95+I95</f>
        <v>0</v>
      </c>
      <c r="K95" s="116"/>
      <c r="L95" s="116"/>
      <c r="M95" s="116"/>
      <c r="N95" s="117">
        <f>K95+L95+M95</f>
        <v>0</v>
      </c>
      <c r="O95" s="116"/>
      <c r="P95" s="116"/>
      <c r="Q95" s="116"/>
      <c r="R95" s="117">
        <f>O95+P95+Q95</f>
        <v>0</v>
      </c>
      <c r="S95" s="118"/>
      <c r="T95" s="116"/>
      <c r="U95" s="116"/>
      <c r="V95" s="117">
        <f>S95+T95+U95</f>
        <v>0</v>
      </c>
      <c r="W95" s="116"/>
      <c r="X95" s="116"/>
      <c r="Y95" s="116"/>
      <c r="Z95" s="117">
        <f>W95+X95+Y95</f>
        <v>0</v>
      </c>
      <c r="AA95" s="116"/>
      <c r="AB95" s="116"/>
      <c r="AC95" s="116"/>
      <c r="AD95" s="117">
        <f>AA95+AB95+AC95</f>
        <v>0</v>
      </c>
      <c r="AE95" s="118"/>
      <c r="AF95" s="116"/>
      <c r="AG95" s="116"/>
      <c r="AH95" s="117">
        <f>AE95+AF95+AG95</f>
        <v>0</v>
      </c>
      <c r="AI95" s="116"/>
      <c r="AJ95" s="116"/>
      <c r="AK95" s="116"/>
      <c r="AL95" s="117">
        <f>AI95+AJ95+AK95</f>
        <v>0</v>
      </c>
      <c r="AM95" s="118">
        <v>2</v>
      </c>
      <c r="AN95" s="118"/>
      <c r="AO95" s="116"/>
      <c r="AP95" s="117">
        <f>AM95+AN95+AO95</f>
        <v>2</v>
      </c>
      <c r="AQ95" s="116"/>
      <c r="AR95" s="116">
        <v>1</v>
      </c>
      <c r="AS95" s="116"/>
      <c r="AT95" s="117">
        <f>AQ95+AR95+AS95</f>
        <v>1</v>
      </c>
      <c r="AU95" s="116"/>
      <c r="AV95" s="116"/>
      <c r="AW95" s="116"/>
      <c r="AX95" s="24">
        <f>AU95+AV95+AW95</f>
        <v>0</v>
      </c>
      <c r="AY95" s="25">
        <f>C95</f>
        <v>0</v>
      </c>
      <c r="AZ95" s="25">
        <f>D95</f>
        <v>0</v>
      </c>
      <c r="BA95" s="25">
        <f>E95</f>
        <v>0</v>
      </c>
      <c r="BB95" s="24">
        <f>SUM(AY95:BA95)</f>
        <v>0</v>
      </c>
      <c r="BC95" s="25">
        <f>G95+K95+O95</f>
        <v>0</v>
      </c>
      <c r="BD95" s="25">
        <f>H95+L95+P95</f>
        <v>0</v>
      </c>
      <c r="BE95" s="25">
        <f>I95+M95+Q95</f>
        <v>0</v>
      </c>
      <c r="BF95" s="24">
        <f>SUM(BC95:BE95)</f>
        <v>0</v>
      </c>
      <c r="BG95" s="121">
        <f>S95+W95+AA95+AE95+AI95+AU95+AM95+AQ95</f>
        <v>2</v>
      </c>
      <c r="BH95" s="25">
        <f>T95+X95+AB95+AF95+AJ95+AV95+AN95+AR95</f>
        <v>1</v>
      </c>
      <c r="BI95" s="25">
        <f>U95+Y95+AC95+AG95+AK95+AW95+AO95+AS95</f>
        <v>0</v>
      </c>
      <c r="BJ95" s="24">
        <f>SUM(BG95:BI95)</f>
        <v>3</v>
      </c>
      <c r="BK95" s="121">
        <f>AY95+BC95+BG95</f>
        <v>2</v>
      </c>
      <c r="BL95" s="133">
        <f>AZ95+BD95+BH95</f>
        <v>1</v>
      </c>
      <c r="BM95" s="25">
        <f>BA95+BE95+BI95</f>
        <v>0</v>
      </c>
      <c r="BN95" s="24">
        <f>BK95+BL95+BM95</f>
        <v>3</v>
      </c>
      <c r="BO95" s="25">
        <f>AY95*6+AZ95*4+BA95*2+BC95*4.5+BD95*3+BE95*1.5+BG95*3+BH95*2+BI95*1</f>
        <v>8</v>
      </c>
      <c r="BP95" t="s">
        <v>416</v>
      </c>
    </row>
    <row r="96" spans="1:68" ht="14.25" thickBot="1" thickTop="1">
      <c r="A96" s="105">
        <f>RANK(BO96,$BO$4:$BO$264)</f>
        <v>93</v>
      </c>
      <c r="B96" s="113" t="s">
        <v>95</v>
      </c>
      <c r="C96" s="115"/>
      <c r="D96" s="116"/>
      <c r="E96" s="116"/>
      <c r="F96" s="117">
        <f>C96+D96+E96</f>
        <v>0</v>
      </c>
      <c r="G96" s="116">
        <v>1</v>
      </c>
      <c r="H96" s="116"/>
      <c r="I96" s="116"/>
      <c r="J96" s="117">
        <f>G96+H96+I96</f>
        <v>1</v>
      </c>
      <c r="K96" s="116"/>
      <c r="L96" s="116">
        <v>1</v>
      </c>
      <c r="M96" s="116"/>
      <c r="N96" s="117">
        <f>K96+L96+M96</f>
        <v>1</v>
      </c>
      <c r="O96" s="116"/>
      <c r="P96" s="116"/>
      <c r="Q96" s="116"/>
      <c r="R96" s="117">
        <f>O96+P96+Q96</f>
        <v>0</v>
      </c>
      <c r="S96" s="118"/>
      <c r="T96" s="116"/>
      <c r="U96" s="116"/>
      <c r="V96" s="117">
        <f>S96+T96+U96</f>
        <v>0</v>
      </c>
      <c r="W96" s="116"/>
      <c r="X96" s="116"/>
      <c r="Y96" s="116"/>
      <c r="Z96" s="117">
        <f>W96+X96+Y96</f>
        <v>0</v>
      </c>
      <c r="AA96" s="116"/>
      <c r="AB96" s="116"/>
      <c r="AC96" s="116"/>
      <c r="AD96" s="117">
        <f>AA96+AB96+AC96</f>
        <v>0</v>
      </c>
      <c r="AE96" s="118"/>
      <c r="AF96" s="116"/>
      <c r="AG96" s="116"/>
      <c r="AH96" s="117">
        <f>AE96+AF96+AG96</f>
        <v>0</v>
      </c>
      <c r="AI96" s="116"/>
      <c r="AJ96" s="116"/>
      <c r="AK96" s="116"/>
      <c r="AL96" s="117">
        <f>AI96+AJ96+AK96</f>
        <v>0</v>
      </c>
      <c r="AM96" s="118"/>
      <c r="AN96" s="118"/>
      <c r="AO96" s="116"/>
      <c r="AP96" s="117">
        <f>AM96+AN96+AO96</f>
        <v>0</v>
      </c>
      <c r="AQ96" s="116"/>
      <c r="AR96" s="116"/>
      <c r="AS96" s="116"/>
      <c r="AT96" s="117">
        <f>AQ96+AR96+AS96</f>
        <v>0</v>
      </c>
      <c r="AU96" s="116"/>
      <c r="AV96" s="116"/>
      <c r="AW96" s="116"/>
      <c r="AX96" s="24">
        <f>AU96+AV96+AW96</f>
        <v>0</v>
      </c>
      <c r="AY96" s="25">
        <f>C96</f>
        <v>0</v>
      </c>
      <c r="AZ96" s="25">
        <f>D96</f>
        <v>0</v>
      </c>
      <c r="BA96" s="25">
        <f>E96</f>
        <v>0</v>
      </c>
      <c r="BB96" s="24">
        <f>SUM(AY96:BA96)</f>
        <v>0</v>
      </c>
      <c r="BC96" s="25">
        <f>G96+K96+O96</f>
        <v>1</v>
      </c>
      <c r="BD96" s="25">
        <f>H96+L96+P96</f>
        <v>1</v>
      </c>
      <c r="BE96" s="25">
        <f>I96+M96+Q96</f>
        <v>0</v>
      </c>
      <c r="BF96" s="24">
        <f>SUM(BC96:BE96)</f>
        <v>2</v>
      </c>
      <c r="BG96" s="121">
        <f>S96+W96+AA96+AE96+AI96+AU96+AM96+AQ96</f>
        <v>0</v>
      </c>
      <c r="BH96" s="25">
        <f>T96+X96+AB96+AF96+AJ96+AV96+AN96+AR96</f>
        <v>0</v>
      </c>
      <c r="BI96" s="25">
        <f>U96+Y96+AC96+AG96+AK96+AW96+AO96+AS96</f>
        <v>0</v>
      </c>
      <c r="BJ96" s="24">
        <f>SUM(BG96:BI96)</f>
        <v>0</v>
      </c>
      <c r="BK96" s="121">
        <f>AY96+BC96+BG96</f>
        <v>1</v>
      </c>
      <c r="BL96" s="133">
        <f>AZ96+BD96+BH96</f>
        <v>1</v>
      </c>
      <c r="BM96" s="25">
        <f>BA96+BE96+BI96</f>
        <v>0</v>
      </c>
      <c r="BN96" s="24">
        <f>BK96+BL96+BM96</f>
        <v>2</v>
      </c>
      <c r="BO96" s="25">
        <f>AY96*6+AZ96*4+BA96*2+BC96*4.5+BD96*3+BE96*1.5+BG96*3+BH96*2+BI96*1</f>
        <v>7.5</v>
      </c>
      <c r="BP96" t="s">
        <v>416</v>
      </c>
    </row>
    <row r="97" spans="1:68" ht="14.25" thickBot="1" thickTop="1">
      <c r="A97" s="105">
        <f>RANK(BO97,$BO$4:$BO$264)</f>
        <v>93</v>
      </c>
      <c r="B97" s="113" t="s">
        <v>316</v>
      </c>
      <c r="C97" s="115"/>
      <c r="D97" s="116"/>
      <c r="E97" s="116"/>
      <c r="F97" s="117">
        <f>C97+D97+E97</f>
        <v>0</v>
      </c>
      <c r="G97" s="116"/>
      <c r="H97" s="116"/>
      <c r="I97" s="116"/>
      <c r="J97" s="117">
        <f>G97+H97+I97</f>
        <v>0</v>
      </c>
      <c r="K97" s="116">
        <v>1</v>
      </c>
      <c r="L97" s="116"/>
      <c r="M97" s="116"/>
      <c r="N97" s="117">
        <f>K97+L97+M97</f>
        <v>1</v>
      </c>
      <c r="O97" s="116"/>
      <c r="P97" s="116"/>
      <c r="Q97" s="116"/>
      <c r="R97" s="117">
        <f>O97+P97+Q97</f>
        <v>0</v>
      </c>
      <c r="S97" s="118"/>
      <c r="T97" s="116"/>
      <c r="U97" s="116"/>
      <c r="V97" s="117">
        <f>S97+T97+U97</f>
        <v>0</v>
      </c>
      <c r="W97" s="116"/>
      <c r="X97" s="116"/>
      <c r="Y97" s="116"/>
      <c r="Z97" s="117">
        <f>W97+X97+Y97</f>
        <v>0</v>
      </c>
      <c r="AA97" s="116"/>
      <c r="AB97" s="116"/>
      <c r="AC97" s="116"/>
      <c r="AD97" s="117">
        <f>AA97+AB97+AC97</f>
        <v>0</v>
      </c>
      <c r="AE97" s="118"/>
      <c r="AF97" s="116"/>
      <c r="AG97" s="116"/>
      <c r="AH97" s="117">
        <f>AE97+AF97+AG97</f>
        <v>0</v>
      </c>
      <c r="AI97" s="116"/>
      <c r="AJ97" s="116"/>
      <c r="AK97" s="116"/>
      <c r="AL97" s="117">
        <f>AI97+AJ97+AK97</f>
        <v>0</v>
      </c>
      <c r="AM97" s="118"/>
      <c r="AN97" s="118"/>
      <c r="AO97" s="116"/>
      <c r="AP97" s="117">
        <f>AM97+AN97+AO97</f>
        <v>0</v>
      </c>
      <c r="AQ97" s="116"/>
      <c r="AR97" s="116"/>
      <c r="AS97" s="116"/>
      <c r="AT97" s="117">
        <f>AQ97+AR97+AS97</f>
        <v>0</v>
      </c>
      <c r="AU97" s="116">
        <v>1</v>
      </c>
      <c r="AV97" s="116"/>
      <c r="AW97" s="116"/>
      <c r="AX97" s="24">
        <f>AU97+AV97+AW97</f>
        <v>1</v>
      </c>
      <c r="AY97" s="25">
        <f>C97</f>
        <v>0</v>
      </c>
      <c r="AZ97" s="25">
        <f>D97</f>
        <v>0</v>
      </c>
      <c r="BA97" s="25">
        <f>E97</f>
        <v>0</v>
      </c>
      <c r="BB97" s="24">
        <f>SUM(AY97:BA97)</f>
        <v>0</v>
      </c>
      <c r="BC97" s="25">
        <f>G97+K97+O97</f>
        <v>1</v>
      </c>
      <c r="BD97" s="25">
        <f>H97+L97+P97</f>
        <v>0</v>
      </c>
      <c r="BE97" s="25">
        <f>I97+M97+Q97</f>
        <v>0</v>
      </c>
      <c r="BF97" s="24">
        <f>SUM(BC97:BE97)</f>
        <v>1</v>
      </c>
      <c r="BG97" s="121">
        <f>S97+W97+AA97+AE97+AI97+AU97+AM97+AQ97</f>
        <v>1</v>
      </c>
      <c r="BH97" s="25">
        <f>T97+X97+AB97+AF97+AJ97+AV97+AN97+AR97</f>
        <v>0</v>
      </c>
      <c r="BI97" s="25">
        <f>U97+Y97+AC97+AG97+AK97+AW97+AO97+AS97</f>
        <v>0</v>
      </c>
      <c r="BJ97" s="24">
        <f>SUM(BG97:BI97)</f>
        <v>1</v>
      </c>
      <c r="BK97" s="121">
        <f>AY97+BC97+BG97</f>
        <v>2</v>
      </c>
      <c r="BL97" s="133">
        <f>AZ97+BD97+BH97</f>
        <v>0</v>
      </c>
      <c r="BM97" s="25">
        <f>BA97+BE97+BI97</f>
        <v>0</v>
      </c>
      <c r="BN97" s="24">
        <f>BK97+BL97+BM97</f>
        <v>2</v>
      </c>
      <c r="BO97" s="25">
        <f>AY97*6+AZ97*4+BA97*2+BC97*4.5+BD97*3+BE97*1.5+BG97*3+BH97*2+BI97*1</f>
        <v>7.5</v>
      </c>
      <c r="BP97" t="s">
        <v>416</v>
      </c>
    </row>
    <row r="98" spans="1:68" ht="14.25" thickBot="1" thickTop="1">
      <c r="A98" s="105">
        <f>RANK(BO98,$BO$4:$BO$264)</f>
        <v>93</v>
      </c>
      <c r="B98" s="113" t="s">
        <v>304</v>
      </c>
      <c r="C98" s="115"/>
      <c r="D98" s="116"/>
      <c r="E98" s="116"/>
      <c r="F98" s="117">
        <f>C98+D98+E98</f>
        <v>0</v>
      </c>
      <c r="G98" s="116">
        <v>1</v>
      </c>
      <c r="H98" s="116"/>
      <c r="I98" s="116"/>
      <c r="J98" s="117">
        <f>G98+H98+I98</f>
        <v>1</v>
      </c>
      <c r="K98" s="116"/>
      <c r="L98" s="116"/>
      <c r="M98" s="116"/>
      <c r="N98" s="117">
        <f>K98+L98+M98</f>
        <v>0</v>
      </c>
      <c r="O98" s="116"/>
      <c r="P98" s="116"/>
      <c r="Q98" s="116"/>
      <c r="R98" s="117">
        <f>O98+P98+Q98</f>
        <v>0</v>
      </c>
      <c r="S98" s="118"/>
      <c r="T98" s="116"/>
      <c r="U98" s="116"/>
      <c r="V98" s="117">
        <f>S98+T98+U98</f>
        <v>0</v>
      </c>
      <c r="W98" s="116">
        <v>1</v>
      </c>
      <c r="X98" s="116"/>
      <c r="Y98" s="116"/>
      <c r="Z98" s="117">
        <f>W98+X98+Y98</f>
        <v>1</v>
      </c>
      <c r="AA98" s="116"/>
      <c r="AB98" s="116"/>
      <c r="AC98" s="116"/>
      <c r="AD98" s="117">
        <f>AA98+AB98+AC98</f>
        <v>0</v>
      </c>
      <c r="AE98" s="118"/>
      <c r="AF98" s="116"/>
      <c r="AG98" s="116"/>
      <c r="AH98" s="117">
        <f>AE98+AF98+AG98</f>
        <v>0</v>
      </c>
      <c r="AI98" s="116"/>
      <c r="AJ98" s="116"/>
      <c r="AK98" s="116"/>
      <c r="AL98" s="117">
        <f>AI98+AJ98+AK98</f>
        <v>0</v>
      </c>
      <c r="AM98" s="118"/>
      <c r="AN98" s="118"/>
      <c r="AO98" s="116"/>
      <c r="AP98" s="117">
        <f>AM98+AN98+AO98</f>
        <v>0</v>
      </c>
      <c r="AQ98" s="116"/>
      <c r="AR98" s="116"/>
      <c r="AS98" s="116"/>
      <c r="AT98" s="117">
        <f>AQ98+AR98+AS98</f>
        <v>0</v>
      </c>
      <c r="AU98" s="116"/>
      <c r="AV98" s="116"/>
      <c r="AW98" s="116"/>
      <c r="AX98" s="24">
        <f>AU98+AV98+AW98</f>
        <v>0</v>
      </c>
      <c r="AY98" s="25">
        <f>C98</f>
        <v>0</v>
      </c>
      <c r="AZ98" s="25">
        <f>D98</f>
        <v>0</v>
      </c>
      <c r="BA98" s="25">
        <f>E98</f>
        <v>0</v>
      </c>
      <c r="BB98" s="24">
        <f>SUM(AY98:BA98)</f>
        <v>0</v>
      </c>
      <c r="BC98" s="25">
        <f>G98+K98+O98</f>
        <v>1</v>
      </c>
      <c r="BD98" s="25">
        <f>H98+L98+P98</f>
        <v>0</v>
      </c>
      <c r="BE98" s="25">
        <f>I98+M98+Q98</f>
        <v>0</v>
      </c>
      <c r="BF98" s="24">
        <f>SUM(BC98:BE98)</f>
        <v>1</v>
      </c>
      <c r="BG98" s="121">
        <f>S98+W98+AA98+AE98+AI98+AU98+AM98+AQ98</f>
        <v>1</v>
      </c>
      <c r="BH98" s="25">
        <f>T98+X98+AB98+AF98+AJ98+AV98+AN98+AR98</f>
        <v>0</v>
      </c>
      <c r="BI98" s="25">
        <f>U98+Y98+AC98+AG98+AK98+AW98+AO98+AS98</f>
        <v>0</v>
      </c>
      <c r="BJ98" s="24">
        <f>SUM(BG98:BI98)</f>
        <v>1</v>
      </c>
      <c r="BK98" s="121">
        <f>AY98+BC98+BG98</f>
        <v>2</v>
      </c>
      <c r="BL98" s="133">
        <f>AZ98+BD98+BH98</f>
        <v>0</v>
      </c>
      <c r="BM98" s="25">
        <f>BA98+BE98+BI98</f>
        <v>0</v>
      </c>
      <c r="BN98" s="24">
        <f>BK98+BL98+BM98</f>
        <v>2</v>
      </c>
      <c r="BO98" s="25">
        <f>AY98*6+AZ98*4+BA98*2+BC98*4.5+BD98*3+BE98*1.5+BG98*3+BH98*2+BI98*1</f>
        <v>7.5</v>
      </c>
      <c r="BP98" t="s">
        <v>416</v>
      </c>
    </row>
    <row r="99" spans="1:68" ht="14.25" thickBot="1" thickTop="1">
      <c r="A99" s="105">
        <f>RANK(BO99,$BO$4:$BO$264)</f>
        <v>93</v>
      </c>
      <c r="B99" s="113" t="s">
        <v>321</v>
      </c>
      <c r="C99" s="115"/>
      <c r="D99" s="116"/>
      <c r="E99" s="116"/>
      <c r="F99" s="117">
        <f>C99+D99+E99</f>
        <v>0</v>
      </c>
      <c r="G99" s="116"/>
      <c r="H99" s="116"/>
      <c r="I99" s="116"/>
      <c r="J99" s="117">
        <f>G99+H99+I99</f>
        <v>0</v>
      </c>
      <c r="K99" s="116">
        <v>1</v>
      </c>
      <c r="L99" s="116"/>
      <c r="M99" s="116"/>
      <c r="N99" s="117">
        <f>K99+L99+M99</f>
        <v>1</v>
      </c>
      <c r="O99" s="116"/>
      <c r="P99" s="116"/>
      <c r="Q99" s="116"/>
      <c r="R99" s="117">
        <f>O99+P99+Q99</f>
        <v>0</v>
      </c>
      <c r="S99" s="118"/>
      <c r="T99" s="116"/>
      <c r="U99" s="116"/>
      <c r="V99" s="117">
        <f>S99+T99+U99</f>
        <v>0</v>
      </c>
      <c r="W99" s="116">
        <v>1</v>
      </c>
      <c r="X99" s="116"/>
      <c r="Y99" s="116"/>
      <c r="Z99" s="117">
        <f>W99+X99+Y99</f>
        <v>1</v>
      </c>
      <c r="AA99" s="116"/>
      <c r="AB99" s="116"/>
      <c r="AC99" s="116"/>
      <c r="AD99" s="117">
        <f>AA99+AB99+AC99</f>
        <v>0</v>
      </c>
      <c r="AE99" s="118"/>
      <c r="AF99" s="116"/>
      <c r="AG99" s="116"/>
      <c r="AH99" s="117">
        <f>AE99+AF99+AG99</f>
        <v>0</v>
      </c>
      <c r="AI99" s="116"/>
      <c r="AJ99" s="116"/>
      <c r="AK99" s="116"/>
      <c r="AL99" s="117">
        <f>AI99+AJ99+AK99</f>
        <v>0</v>
      </c>
      <c r="AM99" s="118"/>
      <c r="AN99" s="118"/>
      <c r="AO99" s="116"/>
      <c r="AP99" s="117">
        <f>AM99+AN99+AO99</f>
        <v>0</v>
      </c>
      <c r="AQ99" s="116"/>
      <c r="AR99" s="116"/>
      <c r="AS99" s="116"/>
      <c r="AT99" s="117">
        <f>AQ99+AR99+AS99</f>
        <v>0</v>
      </c>
      <c r="AU99" s="116"/>
      <c r="AV99" s="116"/>
      <c r="AW99" s="116"/>
      <c r="AX99" s="24">
        <f>AU99+AV99+AW99</f>
        <v>0</v>
      </c>
      <c r="AY99" s="25">
        <f>C99</f>
        <v>0</v>
      </c>
      <c r="AZ99" s="25">
        <f>D99</f>
        <v>0</v>
      </c>
      <c r="BA99" s="25">
        <f>E99</f>
        <v>0</v>
      </c>
      <c r="BB99" s="24">
        <f>SUM(AY99:BA99)</f>
        <v>0</v>
      </c>
      <c r="BC99" s="25">
        <f>G99+K99+O99</f>
        <v>1</v>
      </c>
      <c r="BD99" s="25">
        <f>H99+L99+P99</f>
        <v>0</v>
      </c>
      <c r="BE99" s="25">
        <f>I99+M99+Q99</f>
        <v>0</v>
      </c>
      <c r="BF99" s="24">
        <f>SUM(BC99:BE99)</f>
        <v>1</v>
      </c>
      <c r="BG99" s="121">
        <f>S99+W99+AA99+AE99+AI99+AU99+AM99+AQ99</f>
        <v>1</v>
      </c>
      <c r="BH99" s="25">
        <f>T99+X99+AB99+AF99+AJ99+AV99+AN99+AR99</f>
        <v>0</v>
      </c>
      <c r="BI99" s="25">
        <f>U99+Y99+AC99+AG99+AK99+AW99+AO99+AS99</f>
        <v>0</v>
      </c>
      <c r="BJ99" s="24">
        <f>SUM(BG99:BI99)</f>
        <v>1</v>
      </c>
      <c r="BK99" s="121">
        <f>AY99+BC99+BG99</f>
        <v>2</v>
      </c>
      <c r="BL99" s="133">
        <f>AZ99+BD99+BH99</f>
        <v>0</v>
      </c>
      <c r="BM99" s="25">
        <f>BA99+BE99+BI99</f>
        <v>0</v>
      </c>
      <c r="BN99" s="24">
        <f>BK99+BL99+BM99</f>
        <v>2</v>
      </c>
      <c r="BO99" s="25">
        <f>AY99*6+AZ99*4+BA99*2+BC99*4.5+BD99*3+BE99*1.5+BG99*3+BH99*2+BI99*1</f>
        <v>7.5</v>
      </c>
      <c r="BP99" t="s">
        <v>416</v>
      </c>
    </row>
    <row r="100" spans="1:68" ht="14.25" thickBot="1" thickTop="1">
      <c r="A100" s="105">
        <f>RANK(BO100,$BO$4:$BO$264)</f>
        <v>97</v>
      </c>
      <c r="B100" s="113" t="s">
        <v>308</v>
      </c>
      <c r="C100" s="115"/>
      <c r="D100" s="116">
        <v>1</v>
      </c>
      <c r="E100" s="116"/>
      <c r="F100" s="117">
        <f>C100+D100+E100</f>
        <v>1</v>
      </c>
      <c r="G100" s="116"/>
      <c r="H100" s="116"/>
      <c r="I100" s="116"/>
      <c r="J100" s="117">
        <f>G100+H100+I100</f>
        <v>0</v>
      </c>
      <c r="K100" s="116"/>
      <c r="L100" s="116">
        <v>1</v>
      </c>
      <c r="M100" s="116"/>
      <c r="N100" s="117">
        <f>K100+L100+M100</f>
        <v>1</v>
      </c>
      <c r="O100" s="116"/>
      <c r="P100" s="116"/>
      <c r="Q100" s="116"/>
      <c r="R100" s="117">
        <f>O100+P100+Q100</f>
        <v>0</v>
      </c>
      <c r="S100" s="118"/>
      <c r="T100" s="116"/>
      <c r="U100" s="116"/>
      <c r="V100" s="117">
        <f>S100+T100+U100</f>
        <v>0</v>
      </c>
      <c r="W100" s="116"/>
      <c r="X100" s="116"/>
      <c r="Y100" s="116"/>
      <c r="Z100" s="117">
        <f>W100+X100+Y100</f>
        <v>0</v>
      </c>
      <c r="AA100" s="116"/>
      <c r="AB100" s="116"/>
      <c r="AC100" s="116"/>
      <c r="AD100" s="117">
        <f>AA100+AB100+AC100</f>
        <v>0</v>
      </c>
      <c r="AE100" s="118"/>
      <c r="AF100" s="116"/>
      <c r="AG100" s="116"/>
      <c r="AH100" s="117">
        <f>AE100+AF100+AG100</f>
        <v>0</v>
      </c>
      <c r="AI100" s="116"/>
      <c r="AJ100" s="116"/>
      <c r="AK100" s="116"/>
      <c r="AL100" s="117">
        <f>AI100+AJ100+AK100</f>
        <v>0</v>
      </c>
      <c r="AM100" s="118"/>
      <c r="AN100" s="118"/>
      <c r="AO100" s="116"/>
      <c r="AP100" s="117">
        <f>AM100+AN100+AO100</f>
        <v>0</v>
      </c>
      <c r="AQ100" s="116"/>
      <c r="AR100" s="116"/>
      <c r="AS100" s="116"/>
      <c r="AT100" s="117">
        <f>AQ100+AR100+AS100</f>
        <v>0</v>
      </c>
      <c r="AU100" s="116"/>
      <c r="AV100" s="116"/>
      <c r="AW100" s="116"/>
      <c r="AX100" s="24">
        <f>AU100+AV100+AW100</f>
        <v>0</v>
      </c>
      <c r="AY100" s="25">
        <f>C100</f>
        <v>0</v>
      </c>
      <c r="AZ100" s="25">
        <f>D100</f>
        <v>1</v>
      </c>
      <c r="BA100" s="25">
        <f>E100</f>
        <v>0</v>
      </c>
      <c r="BB100" s="24">
        <f>SUM(AY100:BA100)</f>
        <v>1</v>
      </c>
      <c r="BC100" s="25">
        <f>G100+K100+O100</f>
        <v>0</v>
      </c>
      <c r="BD100" s="25">
        <f>H100+L100+P100</f>
        <v>1</v>
      </c>
      <c r="BE100" s="25">
        <f>I100+M100+Q100</f>
        <v>0</v>
      </c>
      <c r="BF100" s="24">
        <f>SUM(BC100:BE100)</f>
        <v>1</v>
      </c>
      <c r="BG100" s="121">
        <f>S100+W100+AA100+AE100+AI100+AU100+AM100+AQ100</f>
        <v>0</v>
      </c>
      <c r="BH100" s="25">
        <f>T100+X100+AB100+AF100+AJ100+AV100+AN100+AR100</f>
        <v>0</v>
      </c>
      <c r="BI100" s="25">
        <f>U100+Y100+AC100+AG100+AK100+AW100+AO100+AS100</f>
        <v>0</v>
      </c>
      <c r="BJ100" s="24">
        <f>SUM(BG100:BI100)</f>
        <v>0</v>
      </c>
      <c r="BK100" s="121">
        <f>AY100+BC100+BG100</f>
        <v>0</v>
      </c>
      <c r="BL100" s="133">
        <f>AZ100+BD100+BH100</f>
        <v>2</v>
      </c>
      <c r="BM100" s="25">
        <f>BA100+BE100+BI100</f>
        <v>0</v>
      </c>
      <c r="BN100" s="24">
        <f>BK100+BL100+BM100</f>
        <v>2</v>
      </c>
      <c r="BO100" s="25">
        <f>AY100*6+AZ100*4+BA100*2+BC100*4.5+BD100*3+BE100*1.5+BG100*3+BH100*2+BI100*1</f>
        <v>7</v>
      </c>
      <c r="BP100" t="s">
        <v>416</v>
      </c>
    </row>
    <row r="101" spans="1:68" ht="14.25" thickBot="1" thickTop="1">
      <c r="A101" s="105">
        <f>RANK(BO101,$BO$4:$BO$264)</f>
        <v>97</v>
      </c>
      <c r="B101" s="114" t="s">
        <v>229</v>
      </c>
      <c r="C101" s="115"/>
      <c r="D101" s="116"/>
      <c r="E101" s="116"/>
      <c r="F101" s="117">
        <f>C101+D101+E101</f>
        <v>0</v>
      </c>
      <c r="G101" s="116"/>
      <c r="H101" s="116">
        <v>1</v>
      </c>
      <c r="I101" s="116"/>
      <c r="J101" s="117">
        <f>G101+H101+I101</f>
        <v>1</v>
      </c>
      <c r="K101" s="116"/>
      <c r="L101" s="116"/>
      <c r="M101" s="116"/>
      <c r="N101" s="117">
        <f>K101+L101+M101</f>
        <v>0</v>
      </c>
      <c r="O101" s="116"/>
      <c r="P101" s="116"/>
      <c r="Q101" s="116"/>
      <c r="R101" s="117">
        <f>O101+P101+Q101</f>
        <v>0</v>
      </c>
      <c r="S101" s="118"/>
      <c r="T101" s="116">
        <v>1</v>
      </c>
      <c r="U101" s="116"/>
      <c r="V101" s="117">
        <f>S101+T101+U101</f>
        <v>1</v>
      </c>
      <c r="W101" s="116"/>
      <c r="X101" s="116"/>
      <c r="Y101" s="116"/>
      <c r="Z101" s="117">
        <f>W101+X101+Y101</f>
        <v>0</v>
      </c>
      <c r="AA101" s="116"/>
      <c r="AB101" s="116">
        <v>1</v>
      </c>
      <c r="AC101" s="116"/>
      <c r="AD101" s="117">
        <f>AA101+AB101+AC101</f>
        <v>1</v>
      </c>
      <c r="AE101" s="118"/>
      <c r="AF101" s="116"/>
      <c r="AG101" s="116"/>
      <c r="AH101" s="117">
        <f>AE101+AF101+AG101</f>
        <v>0</v>
      </c>
      <c r="AI101" s="116"/>
      <c r="AJ101" s="116"/>
      <c r="AK101" s="116"/>
      <c r="AL101" s="117">
        <f>AI101+AJ101+AK101</f>
        <v>0</v>
      </c>
      <c r="AM101" s="118"/>
      <c r="AN101" s="118"/>
      <c r="AO101" s="116"/>
      <c r="AP101" s="117">
        <f>AM101+AN101+AO101</f>
        <v>0</v>
      </c>
      <c r="AQ101" s="116"/>
      <c r="AR101" s="116"/>
      <c r="AS101" s="116"/>
      <c r="AT101" s="117">
        <f>AQ101+AR101+AS101</f>
        <v>0</v>
      </c>
      <c r="AU101" s="116"/>
      <c r="AV101" s="116"/>
      <c r="AW101" s="116"/>
      <c r="AX101" s="24">
        <f>AU101+AV101+AW101</f>
        <v>0</v>
      </c>
      <c r="AY101" s="25">
        <f>C101</f>
        <v>0</v>
      </c>
      <c r="AZ101" s="25">
        <f>D101</f>
        <v>0</v>
      </c>
      <c r="BA101" s="25">
        <f>E101</f>
        <v>0</v>
      </c>
      <c r="BB101" s="24">
        <f>SUM(AY101:BA101)</f>
        <v>0</v>
      </c>
      <c r="BC101" s="25">
        <f>G101+K101+O101</f>
        <v>0</v>
      </c>
      <c r="BD101" s="25">
        <f>H101+L101+P101</f>
        <v>1</v>
      </c>
      <c r="BE101" s="25">
        <f>I101+M101+Q101</f>
        <v>0</v>
      </c>
      <c r="BF101" s="24">
        <f>SUM(BC101:BE101)</f>
        <v>1</v>
      </c>
      <c r="BG101" s="121">
        <f>S101+W101+AA101+AE101+AI101+AU101+AM101+AQ101</f>
        <v>0</v>
      </c>
      <c r="BH101" s="25">
        <f>T101+X101+AB101+AF101+AJ101+AV101+AN101+AR101</f>
        <v>2</v>
      </c>
      <c r="BI101" s="25">
        <f>U101+Y101+AC101+AG101+AK101+AW101+AO101+AS101</f>
        <v>0</v>
      </c>
      <c r="BJ101" s="24">
        <f>SUM(BG101:BI101)</f>
        <v>2</v>
      </c>
      <c r="BK101" s="121">
        <f>AY101+BC101+BG101</f>
        <v>0</v>
      </c>
      <c r="BL101" s="133">
        <f>AZ101+BD101+BH101</f>
        <v>3</v>
      </c>
      <c r="BM101" s="25">
        <f>BA101+BE101+BI101</f>
        <v>0</v>
      </c>
      <c r="BN101" s="24">
        <f>BK101+BL101+BM101</f>
        <v>3</v>
      </c>
      <c r="BO101" s="25">
        <f>AY101*6+AZ101*4+BA101*2+BC101*4.5+BD101*3+BE101*1.5+BG101*3+BH101*2+BI101*1</f>
        <v>7</v>
      </c>
      <c r="BP101" t="s">
        <v>416</v>
      </c>
    </row>
    <row r="102" spans="1:68" ht="14.25" thickBot="1" thickTop="1">
      <c r="A102" s="105">
        <f>RANK(BO102,$BO$4:$BO$264)</f>
        <v>97</v>
      </c>
      <c r="B102" s="113" t="s">
        <v>164</v>
      </c>
      <c r="C102" s="115"/>
      <c r="D102" s="116">
        <v>1</v>
      </c>
      <c r="E102" s="116"/>
      <c r="F102" s="117">
        <f>C102+D102+E102</f>
        <v>1</v>
      </c>
      <c r="G102" s="116"/>
      <c r="H102" s="116"/>
      <c r="I102" s="116"/>
      <c r="J102" s="117">
        <f>G102+H102+I102</f>
        <v>0</v>
      </c>
      <c r="K102" s="116"/>
      <c r="L102" s="116">
        <v>1</v>
      </c>
      <c r="M102" s="116"/>
      <c r="N102" s="117">
        <f>K102+L102+M102</f>
        <v>1</v>
      </c>
      <c r="O102" s="116"/>
      <c r="P102" s="116"/>
      <c r="Q102" s="116"/>
      <c r="R102" s="117">
        <f>O102+P102+Q102</f>
        <v>0</v>
      </c>
      <c r="S102" s="118"/>
      <c r="T102" s="116"/>
      <c r="U102" s="116"/>
      <c r="V102" s="117">
        <f>S102+T102+U102</f>
        <v>0</v>
      </c>
      <c r="W102" s="116"/>
      <c r="X102" s="116"/>
      <c r="Y102" s="116"/>
      <c r="Z102" s="117">
        <f>W102+X102+Y102</f>
        <v>0</v>
      </c>
      <c r="AA102" s="116"/>
      <c r="AB102" s="116"/>
      <c r="AC102" s="116"/>
      <c r="AD102" s="117">
        <f>AA102+AB102+AC102</f>
        <v>0</v>
      </c>
      <c r="AE102" s="118"/>
      <c r="AF102" s="116"/>
      <c r="AG102" s="116"/>
      <c r="AH102" s="117">
        <f>AE102+AF102+AG102</f>
        <v>0</v>
      </c>
      <c r="AI102" s="116"/>
      <c r="AJ102" s="116"/>
      <c r="AK102" s="116"/>
      <c r="AL102" s="117">
        <f>AI102+AJ102+AK102</f>
        <v>0</v>
      </c>
      <c r="AM102" s="118"/>
      <c r="AN102" s="118"/>
      <c r="AO102" s="116"/>
      <c r="AP102" s="117">
        <f>AM102+AN102+AO102</f>
        <v>0</v>
      </c>
      <c r="AQ102" s="116"/>
      <c r="AR102" s="116"/>
      <c r="AS102" s="116"/>
      <c r="AT102" s="117">
        <f>AQ102+AR102+AS102</f>
        <v>0</v>
      </c>
      <c r="AU102" s="116"/>
      <c r="AV102" s="116"/>
      <c r="AW102" s="116"/>
      <c r="AX102" s="24">
        <f>AU102+AV102+AW102</f>
        <v>0</v>
      </c>
      <c r="AY102" s="25">
        <f>C102</f>
        <v>0</v>
      </c>
      <c r="AZ102" s="25">
        <f>D102</f>
        <v>1</v>
      </c>
      <c r="BA102" s="25">
        <f>E102</f>
        <v>0</v>
      </c>
      <c r="BB102" s="24">
        <f>SUM(AY102:BA102)</f>
        <v>1</v>
      </c>
      <c r="BC102" s="25">
        <f>G102+K102+O102</f>
        <v>0</v>
      </c>
      <c r="BD102" s="25">
        <f>H102+L102+P102</f>
        <v>1</v>
      </c>
      <c r="BE102" s="25">
        <f>I102+M102+Q102</f>
        <v>0</v>
      </c>
      <c r="BF102" s="24">
        <f>SUM(BC102:BE102)</f>
        <v>1</v>
      </c>
      <c r="BG102" s="121">
        <f>S102+W102+AA102+AE102+AI102+AU102+AM102+AQ102</f>
        <v>0</v>
      </c>
      <c r="BH102" s="25">
        <f>T102+X102+AB102+AF102+AJ102+AV102+AN102+AR102</f>
        <v>0</v>
      </c>
      <c r="BI102" s="25">
        <f>U102+Y102+AC102+AG102+AK102+AW102+AO102+AS102</f>
        <v>0</v>
      </c>
      <c r="BJ102" s="24">
        <f>SUM(BG102:BI102)</f>
        <v>0</v>
      </c>
      <c r="BK102" s="121">
        <f>AY102+BC102+BG102</f>
        <v>0</v>
      </c>
      <c r="BL102" s="133">
        <f>AZ102+BD102+BH102</f>
        <v>2</v>
      </c>
      <c r="BM102" s="25">
        <f>BA102+BE102+BI102</f>
        <v>0</v>
      </c>
      <c r="BN102" s="24">
        <f>BK102+BL102+BM102</f>
        <v>2</v>
      </c>
      <c r="BO102" s="25">
        <f>AY102*6+AZ102*4+BA102*2+BC102*4.5+BD102*3+BE102*1.5+BG102*3+BH102*2+BI102*1</f>
        <v>7</v>
      </c>
      <c r="BP102" t="s">
        <v>416</v>
      </c>
    </row>
    <row r="103" spans="1:68" ht="14.25" thickBot="1" thickTop="1">
      <c r="A103" s="105">
        <f>RANK(BO103,$BO$4:$BO$264)</f>
        <v>97</v>
      </c>
      <c r="B103" s="113" t="s">
        <v>237</v>
      </c>
      <c r="C103" s="115"/>
      <c r="D103" s="116">
        <v>1</v>
      </c>
      <c r="E103" s="116"/>
      <c r="F103" s="117">
        <f>C103+D103+E103</f>
        <v>1</v>
      </c>
      <c r="G103" s="116"/>
      <c r="H103" s="116"/>
      <c r="I103" s="116"/>
      <c r="J103" s="117">
        <f>G103+H103+I103</f>
        <v>0</v>
      </c>
      <c r="K103" s="116"/>
      <c r="L103" s="116">
        <v>1</v>
      </c>
      <c r="M103" s="116"/>
      <c r="N103" s="117">
        <f>K103+L103+M103</f>
        <v>1</v>
      </c>
      <c r="O103" s="116"/>
      <c r="P103" s="116"/>
      <c r="Q103" s="116"/>
      <c r="R103" s="117">
        <f>O103+P103+Q103</f>
        <v>0</v>
      </c>
      <c r="S103" s="118"/>
      <c r="T103" s="116"/>
      <c r="U103" s="116"/>
      <c r="V103" s="117">
        <f>S103+T103+U103</f>
        <v>0</v>
      </c>
      <c r="W103" s="116"/>
      <c r="X103" s="116"/>
      <c r="Y103" s="116"/>
      <c r="Z103" s="117">
        <f>W103+X103+Y103</f>
        <v>0</v>
      </c>
      <c r="AA103" s="116"/>
      <c r="AB103" s="116"/>
      <c r="AC103" s="116"/>
      <c r="AD103" s="117">
        <f>AA103+AB103+AC103</f>
        <v>0</v>
      </c>
      <c r="AE103" s="118"/>
      <c r="AF103" s="116"/>
      <c r="AG103" s="116"/>
      <c r="AH103" s="117">
        <f>AE103+AF103+AG103</f>
        <v>0</v>
      </c>
      <c r="AI103" s="116"/>
      <c r="AJ103" s="116"/>
      <c r="AK103" s="116"/>
      <c r="AL103" s="117">
        <f>AI103+AJ103+AK103</f>
        <v>0</v>
      </c>
      <c r="AM103" s="118"/>
      <c r="AN103" s="118"/>
      <c r="AO103" s="116"/>
      <c r="AP103" s="117">
        <f>AM103+AN103+AO103</f>
        <v>0</v>
      </c>
      <c r="AQ103" s="116"/>
      <c r="AR103" s="116"/>
      <c r="AS103" s="116"/>
      <c r="AT103" s="117">
        <f>AQ103+AR103+AS103</f>
        <v>0</v>
      </c>
      <c r="AU103" s="116"/>
      <c r="AV103" s="116"/>
      <c r="AW103" s="116"/>
      <c r="AX103" s="24">
        <f>AU103+AV103+AW103</f>
        <v>0</v>
      </c>
      <c r="AY103" s="25">
        <f>C103</f>
        <v>0</v>
      </c>
      <c r="AZ103" s="25">
        <f>D103</f>
        <v>1</v>
      </c>
      <c r="BA103" s="25">
        <f>E103</f>
        <v>0</v>
      </c>
      <c r="BB103" s="24">
        <f>SUM(AY103:BA103)</f>
        <v>1</v>
      </c>
      <c r="BC103" s="25">
        <f>G103+K103+O103</f>
        <v>0</v>
      </c>
      <c r="BD103" s="25">
        <f>H103+L103+P103</f>
        <v>1</v>
      </c>
      <c r="BE103" s="25">
        <f>I103+M103+Q103</f>
        <v>0</v>
      </c>
      <c r="BF103" s="24">
        <f>SUM(BC103:BE103)</f>
        <v>1</v>
      </c>
      <c r="BG103" s="121">
        <f>S103+W103+AA103+AE103+AI103+AU103+AM103+AQ103</f>
        <v>0</v>
      </c>
      <c r="BH103" s="25">
        <f>T103+X103+AB103+AF103+AJ103+AV103+AN103+AR103</f>
        <v>0</v>
      </c>
      <c r="BI103" s="25">
        <f>U103+Y103+AC103+AG103+AK103+AW103+AO103+AS103</f>
        <v>0</v>
      </c>
      <c r="BJ103" s="24">
        <f>SUM(BG103:BI103)</f>
        <v>0</v>
      </c>
      <c r="BK103" s="121">
        <f>AY103+BC103+BG103</f>
        <v>0</v>
      </c>
      <c r="BL103" s="133">
        <f>AZ103+BD103+BH103</f>
        <v>2</v>
      </c>
      <c r="BM103" s="25">
        <f>BA103+BE103+BI103</f>
        <v>0</v>
      </c>
      <c r="BN103" s="24">
        <f>BK103+BL103+BM103</f>
        <v>2</v>
      </c>
      <c r="BO103" s="25">
        <f>AY103*6+AZ103*4+BA103*2+BC103*4.5+BD103*3+BE103*1.5+BG103*3+BH103*2+BI103*1</f>
        <v>7</v>
      </c>
      <c r="BP103" t="s">
        <v>416</v>
      </c>
    </row>
    <row r="104" spans="1:68" ht="14.25" thickBot="1" thickTop="1">
      <c r="A104" s="105">
        <f>RANK(BO104,$BO$4:$BO$264)</f>
        <v>97</v>
      </c>
      <c r="B104" s="113" t="s">
        <v>238</v>
      </c>
      <c r="C104" s="115"/>
      <c r="D104" s="116">
        <v>1</v>
      </c>
      <c r="E104" s="116"/>
      <c r="F104" s="117">
        <f>C104+D104+E104</f>
        <v>1</v>
      </c>
      <c r="G104" s="116"/>
      <c r="H104" s="116">
        <v>1</v>
      </c>
      <c r="I104" s="116"/>
      <c r="J104" s="117">
        <f>G104+H104+I104</f>
        <v>1</v>
      </c>
      <c r="K104" s="116"/>
      <c r="L104" s="116"/>
      <c r="M104" s="116"/>
      <c r="N104" s="117">
        <f>K104+L104+M104</f>
        <v>0</v>
      </c>
      <c r="O104" s="116"/>
      <c r="P104" s="116"/>
      <c r="Q104" s="116"/>
      <c r="R104" s="117">
        <f>O104+P104+Q104</f>
        <v>0</v>
      </c>
      <c r="S104" s="118"/>
      <c r="T104" s="116"/>
      <c r="U104" s="116"/>
      <c r="V104" s="117">
        <f>S104+T104+U104</f>
        <v>0</v>
      </c>
      <c r="W104" s="116"/>
      <c r="X104" s="116"/>
      <c r="Y104" s="116"/>
      <c r="Z104" s="117">
        <f>W104+X104+Y104</f>
        <v>0</v>
      </c>
      <c r="AA104" s="116"/>
      <c r="AB104" s="116"/>
      <c r="AC104" s="116"/>
      <c r="AD104" s="117">
        <f>AA104+AB104+AC104</f>
        <v>0</v>
      </c>
      <c r="AE104" s="118"/>
      <c r="AF104" s="116"/>
      <c r="AG104" s="116"/>
      <c r="AH104" s="117">
        <f>AE104+AF104+AG104</f>
        <v>0</v>
      </c>
      <c r="AI104" s="116"/>
      <c r="AJ104" s="116"/>
      <c r="AK104" s="116"/>
      <c r="AL104" s="117">
        <f>AI104+AJ104+AK104</f>
        <v>0</v>
      </c>
      <c r="AM104" s="118"/>
      <c r="AN104" s="118"/>
      <c r="AO104" s="116"/>
      <c r="AP104" s="117">
        <f>AM104+AN104+AO104</f>
        <v>0</v>
      </c>
      <c r="AQ104" s="116"/>
      <c r="AR104" s="116"/>
      <c r="AS104" s="116"/>
      <c r="AT104" s="117">
        <f>AQ104+AR104+AS104</f>
        <v>0</v>
      </c>
      <c r="AU104" s="116"/>
      <c r="AV104" s="116"/>
      <c r="AW104" s="116"/>
      <c r="AX104" s="24">
        <f>AU104+AV104+AW104</f>
        <v>0</v>
      </c>
      <c r="AY104" s="25">
        <f>C104</f>
        <v>0</v>
      </c>
      <c r="AZ104" s="25">
        <f>D104</f>
        <v>1</v>
      </c>
      <c r="BA104" s="25">
        <f>E104</f>
        <v>0</v>
      </c>
      <c r="BB104" s="24">
        <f>SUM(AY104:BA104)</f>
        <v>1</v>
      </c>
      <c r="BC104" s="25">
        <f>G104+K104+O104</f>
        <v>0</v>
      </c>
      <c r="BD104" s="25">
        <f>H104+L104+P104</f>
        <v>1</v>
      </c>
      <c r="BE104" s="25">
        <f>I104+M104+Q104</f>
        <v>0</v>
      </c>
      <c r="BF104" s="24">
        <f>SUM(BC104:BE104)</f>
        <v>1</v>
      </c>
      <c r="BG104" s="121">
        <f>S104+W104+AA104+AE104+AI104+AU104+AM104+AQ104</f>
        <v>0</v>
      </c>
      <c r="BH104" s="25">
        <f>T104+X104+AB104+AF104+AJ104+AV104+AN104+AR104</f>
        <v>0</v>
      </c>
      <c r="BI104" s="25">
        <f>U104+Y104+AC104+AG104+AK104+AW104+AO104+AS104</f>
        <v>0</v>
      </c>
      <c r="BJ104" s="24">
        <f>SUM(BG104:BI104)</f>
        <v>0</v>
      </c>
      <c r="BK104" s="121">
        <f>AY104+BC104+BG104</f>
        <v>0</v>
      </c>
      <c r="BL104" s="133">
        <f>AZ104+BD104+BH104</f>
        <v>2</v>
      </c>
      <c r="BM104" s="25">
        <f>BA104+BE104+BI104</f>
        <v>0</v>
      </c>
      <c r="BN104" s="24">
        <f>BK104+BL104+BM104</f>
        <v>2</v>
      </c>
      <c r="BO104" s="25">
        <f>AY104*6+AZ104*4+BA104*2+BC104*4.5+BD104*3+BE104*1.5+BG104*3+BH104*2+BI104*1</f>
        <v>7</v>
      </c>
      <c r="BP104" t="s">
        <v>416</v>
      </c>
    </row>
    <row r="105" spans="1:68" ht="14.25" thickBot="1" thickTop="1">
      <c r="A105" s="105">
        <f>RANK(BO105,$BO$4:$BO$264)</f>
        <v>97</v>
      </c>
      <c r="B105" s="113" t="s">
        <v>298</v>
      </c>
      <c r="C105" s="115"/>
      <c r="D105" s="116">
        <v>1</v>
      </c>
      <c r="E105" s="116"/>
      <c r="F105" s="117">
        <f>C105+D105+E105</f>
        <v>1</v>
      </c>
      <c r="G105" s="116"/>
      <c r="H105" s="116"/>
      <c r="I105" s="116"/>
      <c r="J105" s="117">
        <f>G105+H105+I105</f>
        <v>0</v>
      </c>
      <c r="K105" s="116"/>
      <c r="L105" s="116"/>
      <c r="M105" s="116"/>
      <c r="N105" s="117">
        <f>K105+L105+M105</f>
        <v>0</v>
      </c>
      <c r="O105" s="116"/>
      <c r="P105" s="116"/>
      <c r="Q105" s="116"/>
      <c r="R105" s="117">
        <f>O105+P105+Q105</f>
        <v>0</v>
      </c>
      <c r="S105" s="118"/>
      <c r="T105" s="116"/>
      <c r="U105" s="116"/>
      <c r="V105" s="117">
        <f>S105+T105+U105</f>
        <v>0</v>
      </c>
      <c r="W105" s="116"/>
      <c r="X105" s="116"/>
      <c r="Y105" s="116"/>
      <c r="Z105" s="117">
        <f>W105+X105+Y105</f>
        <v>0</v>
      </c>
      <c r="AA105" s="116"/>
      <c r="AB105" s="116"/>
      <c r="AC105" s="116"/>
      <c r="AD105" s="117">
        <f>AA105+AB105+AC105</f>
        <v>0</v>
      </c>
      <c r="AE105" s="118"/>
      <c r="AF105" s="116"/>
      <c r="AG105" s="116"/>
      <c r="AH105" s="117">
        <f>AE105+AF105+AG105</f>
        <v>0</v>
      </c>
      <c r="AI105" s="116">
        <v>1</v>
      </c>
      <c r="AJ105" s="116"/>
      <c r="AK105" s="116"/>
      <c r="AL105" s="117">
        <f>AI105+AJ105+AK105</f>
        <v>1</v>
      </c>
      <c r="AM105" s="118"/>
      <c r="AN105" s="118"/>
      <c r="AO105" s="116"/>
      <c r="AP105" s="117">
        <f>AM105+AN105+AO105</f>
        <v>0</v>
      </c>
      <c r="AQ105" s="116"/>
      <c r="AR105" s="116"/>
      <c r="AS105" s="116"/>
      <c r="AT105" s="117">
        <f>AQ105+AR105+AS105</f>
        <v>0</v>
      </c>
      <c r="AU105" s="116"/>
      <c r="AV105" s="116"/>
      <c r="AW105" s="116"/>
      <c r="AX105" s="24">
        <f>AU105+AV105+AW105</f>
        <v>0</v>
      </c>
      <c r="AY105" s="25">
        <f>C105</f>
        <v>0</v>
      </c>
      <c r="AZ105" s="25">
        <f>D105</f>
        <v>1</v>
      </c>
      <c r="BA105" s="25">
        <f>E105</f>
        <v>0</v>
      </c>
      <c r="BB105" s="24">
        <f>SUM(AY105:BA105)</f>
        <v>1</v>
      </c>
      <c r="BC105" s="25">
        <f>G105+K105+O105</f>
        <v>0</v>
      </c>
      <c r="BD105" s="25">
        <f>H105+L105+P105</f>
        <v>0</v>
      </c>
      <c r="BE105" s="25">
        <f>I105+M105+Q105</f>
        <v>0</v>
      </c>
      <c r="BF105" s="24">
        <f>SUM(BC105:BE105)</f>
        <v>0</v>
      </c>
      <c r="BG105" s="121">
        <f>S105+W105+AA105+AE105+AI105+AU105+AM105+AQ105</f>
        <v>1</v>
      </c>
      <c r="BH105" s="25">
        <f>T105+X105+AB105+AF105+AJ105+AV105+AN105+AR105</f>
        <v>0</v>
      </c>
      <c r="BI105" s="25">
        <f>U105+Y105+AC105+AG105+AK105+AW105+AO105+AS105</f>
        <v>0</v>
      </c>
      <c r="BJ105" s="24">
        <f>SUM(BG105:BI105)</f>
        <v>1</v>
      </c>
      <c r="BK105" s="121">
        <f>AY105+BC105+BG105</f>
        <v>1</v>
      </c>
      <c r="BL105" s="133">
        <f>AZ105+BD105+BH105</f>
        <v>1</v>
      </c>
      <c r="BM105" s="25">
        <f>BA105+BE105+BI105</f>
        <v>0</v>
      </c>
      <c r="BN105" s="24">
        <f>BK105+BL105+BM105</f>
        <v>2</v>
      </c>
      <c r="BO105" s="25">
        <f>AY105*6+AZ105*4+BA105*2+BC105*4.5+BD105*3+BE105*1.5+BG105*3+BH105*2+BI105*1</f>
        <v>7</v>
      </c>
      <c r="BP105" t="s">
        <v>416</v>
      </c>
    </row>
    <row r="106" spans="1:68" ht="14.25" thickBot="1" thickTop="1">
      <c r="A106" s="105">
        <f>RANK(BO106,$BO$4:$BO$264)</f>
        <v>97</v>
      </c>
      <c r="B106" s="113" t="s">
        <v>121</v>
      </c>
      <c r="C106" s="115"/>
      <c r="D106" s="116">
        <v>1</v>
      </c>
      <c r="E106" s="116"/>
      <c r="F106" s="117">
        <f>C106+D106+E106</f>
        <v>1</v>
      </c>
      <c r="G106" s="116"/>
      <c r="H106" s="116"/>
      <c r="I106" s="116"/>
      <c r="J106" s="117">
        <f>G106+H106+I106</f>
        <v>0</v>
      </c>
      <c r="K106" s="116"/>
      <c r="L106" s="116"/>
      <c r="M106" s="116"/>
      <c r="N106" s="117">
        <f>K106+L106+M106</f>
        <v>0</v>
      </c>
      <c r="O106" s="116"/>
      <c r="P106" s="116"/>
      <c r="Q106" s="116"/>
      <c r="R106" s="117">
        <f>O106+P106+Q106</f>
        <v>0</v>
      </c>
      <c r="S106" s="118"/>
      <c r="T106" s="116"/>
      <c r="U106" s="116"/>
      <c r="V106" s="117">
        <f>S106+T106+U106</f>
        <v>0</v>
      </c>
      <c r="W106" s="116"/>
      <c r="X106" s="116"/>
      <c r="Y106" s="116"/>
      <c r="Z106" s="117">
        <f>W106+X106+Y106</f>
        <v>0</v>
      </c>
      <c r="AA106" s="116"/>
      <c r="AB106" s="116"/>
      <c r="AC106" s="116"/>
      <c r="AD106" s="117">
        <f>AA106+AB106+AC106</f>
        <v>0</v>
      </c>
      <c r="AE106" s="118"/>
      <c r="AF106" s="116"/>
      <c r="AG106" s="116"/>
      <c r="AH106" s="117">
        <f>AE106+AF106+AG106</f>
        <v>0</v>
      </c>
      <c r="AI106" s="116">
        <v>1</v>
      </c>
      <c r="AJ106" s="116"/>
      <c r="AK106" s="116"/>
      <c r="AL106" s="117">
        <f>AI106+AJ106+AK106</f>
        <v>1</v>
      </c>
      <c r="AM106" s="118"/>
      <c r="AN106" s="118"/>
      <c r="AO106" s="116"/>
      <c r="AP106" s="117">
        <f>AM106+AN106+AO106</f>
        <v>0</v>
      </c>
      <c r="AQ106" s="116"/>
      <c r="AR106" s="116"/>
      <c r="AS106" s="116"/>
      <c r="AT106" s="117">
        <f>AQ106+AR106+AS106</f>
        <v>0</v>
      </c>
      <c r="AU106" s="116"/>
      <c r="AV106" s="116"/>
      <c r="AW106" s="116"/>
      <c r="AX106" s="24">
        <f>AU106+AV106+AW106</f>
        <v>0</v>
      </c>
      <c r="AY106" s="25">
        <f>C106</f>
        <v>0</v>
      </c>
      <c r="AZ106" s="25">
        <f>D106</f>
        <v>1</v>
      </c>
      <c r="BA106" s="25">
        <f>E106</f>
        <v>0</v>
      </c>
      <c r="BB106" s="24">
        <f>SUM(AY106:BA106)</f>
        <v>1</v>
      </c>
      <c r="BC106" s="25">
        <f>G106+K106+O106</f>
        <v>0</v>
      </c>
      <c r="BD106" s="25">
        <f>H106+L106+P106</f>
        <v>0</v>
      </c>
      <c r="BE106" s="25">
        <f>I106+M106+Q106</f>
        <v>0</v>
      </c>
      <c r="BF106" s="24">
        <f>SUM(BC106:BE106)</f>
        <v>0</v>
      </c>
      <c r="BG106" s="121">
        <f>S106+W106+AA106+AE106+AI106+AU106+AM106+AQ106</f>
        <v>1</v>
      </c>
      <c r="BH106" s="25">
        <f>T106+X106+AB106+AF106+AJ106+AV106+AN106+AR106</f>
        <v>0</v>
      </c>
      <c r="BI106" s="25">
        <f>U106+Y106+AC106+AG106+AK106+AW106+AO106+AS106</f>
        <v>0</v>
      </c>
      <c r="BJ106" s="24">
        <f>SUM(BG106:BI106)</f>
        <v>1</v>
      </c>
      <c r="BK106" s="121">
        <f>AY106+BC106+BG106</f>
        <v>1</v>
      </c>
      <c r="BL106" s="133">
        <f>AZ106+BD106+BH106</f>
        <v>1</v>
      </c>
      <c r="BM106" s="25">
        <f>BA106+BE106+BI106</f>
        <v>0</v>
      </c>
      <c r="BN106" s="24">
        <f>BK106+BL106+BM106</f>
        <v>2</v>
      </c>
      <c r="BO106" s="25">
        <f>AY106*6+AZ106*4+BA106*2+BC106*4.5+BD106*3+BE106*1.5+BG106*3+BH106*2+BI106*1</f>
        <v>7</v>
      </c>
      <c r="BP106" t="s">
        <v>416</v>
      </c>
    </row>
    <row r="107" spans="1:68" ht="14.25" thickBot="1" thickTop="1">
      <c r="A107" s="105">
        <f>RANK(BO107,$BO$4:$BO$264)</f>
        <v>104</v>
      </c>
      <c r="B107" s="113" t="s">
        <v>334</v>
      </c>
      <c r="C107" s="115"/>
      <c r="D107" s="116"/>
      <c r="E107" s="116"/>
      <c r="F107" s="117">
        <f>C107+D107+E107</f>
        <v>0</v>
      </c>
      <c r="G107" s="116"/>
      <c r="H107" s="116"/>
      <c r="I107" s="116"/>
      <c r="J107" s="117">
        <f>G107+H107+I107</f>
        <v>0</v>
      </c>
      <c r="K107" s="116"/>
      <c r="L107" s="116"/>
      <c r="M107" s="116"/>
      <c r="N107" s="117">
        <f>K107+L107+M107</f>
        <v>0</v>
      </c>
      <c r="O107" s="116"/>
      <c r="P107" s="116"/>
      <c r="Q107" s="116"/>
      <c r="R107" s="117">
        <f>O107+P107+Q107</f>
        <v>0</v>
      </c>
      <c r="S107" s="118"/>
      <c r="T107" s="116"/>
      <c r="U107" s="116"/>
      <c r="V107" s="117">
        <f>S107+T107+U107</f>
        <v>0</v>
      </c>
      <c r="W107" s="116"/>
      <c r="X107" s="116"/>
      <c r="Y107" s="116"/>
      <c r="Z107" s="117">
        <f>W107+X107+Y107</f>
        <v>0</v>
      </c>
      <c r="AA107" s="116"/>
      <c r="AB107" s="116"/>
      <c r="AC107" s="116"/>
      <c r="AD107" s="117">
        <f>AA107+AB107+AC107</f>
        <v>0</v>
      </c>
      <c r="AE107" s="118"/>
      <c r="AF107" s="116"/>
      <c r="AG107" s="116"/>
      <c r="AH107" s="117">
        <f>AE107+AF107+AG107</f>
        <v>0</v>
      </c>
      <c r="AI107" s="116"/>
      <c r="AJ107" s="116"/>
      <c r="AK107" s="116"/>
      <c r="AL107" s="117">
        <f>AI107+AJ107+AK107</f>
        <v>0</v>
      </c>
      <c r="AM107" s="118">
        <v>2</v>
      </c>
      <c r="AN107" s="118"/>
      <c r="AO107" s="116"/>
      <c r="AP107" s="117">
        <f>AM107+AN107+AO107</f>
        <v>2</v>
      </c>
      <c r="AQ107" s="116"/>
      <c r="AR107" s="116"/>
      <c r="AS107" s="116"/>
      <c r="AT107" s="117">
        <f>AQ107+AR107+AS107</f>
        <v>0</v>
      </c>
      <c r="AU107" s="116"/>
      <c r="AV107" s="116"/>
      <c r="AW107" s="116"/>
      <c r="AX107" s="24">
        <f>AU107+AV107+AW107</f>
        <v>0</v>
      </c>
      <c r="AY107" s="25">
        <f>C107</f>
        <v>0</v>
      </c>
      <c r="AZ107" s="25">
        <f>D107</f>
        <v>0</v>
      </c>
      <c r="BA107" s="25">
        <f>E107</f>
        <v>0</v>
      </c>
      <c r="BB107" s="24">
        <f>SUM(AY107:BA107)</f>
        <v>0</v>
      </c>
      <c r="BC107" s="25">
        <f>G107+K107+O107</f>
        <v>0</v>
      </c>
      <c r="BD107" s="25">
        <f>H107+L107+P107</f>
        <v>0</v>
      </c>
      <c r="BE107" s="25">
        <f>I107+M107+Q107</f>
        <v>0</v>
      </c>
      <c r="BF107" s="24">
        <f>SUM(BC107:BE107)</f>
        <v>0</v>
      </c>
      <c r="BG107" s="121">
        <f>S107+W107+AA107+AE107+AI107+AU107+AM107+AQ107</f>
        <v>2</v>
      </c>
      <c r="BH107" s="25">
        <f>T107+X107+AB107+AF107+AJ107+AV107+AN107+AR107</f>
        <v>0</v>
      </c>
      <c r="BI107" s="25">
        <f>U107+Y107+AC107+AG107+AK107+AW107+AO107+AS107</f>
        <v>0</v>
      </c>
      <c r="BJ107" s="24">
        <f>SUM(BG107:BI107)</f>
        <v>2</v>
      </c>
      <c r="BK107" s="121">
        <f>AY107+BC107+BG107</f>
        <v>2</v>
      </c>
      <c r="BL107" s="133">
        <f>AZ107+BD107+BH107</f>
        <v>0</v>
      </c>
      <c r="BM107" s="25">
        <f>BA107+BE107+BI107</f>
        <v>0</v>
      </c>
      <c r="BN107" s="24">
        <f>BK107+BL107+BM107</f>
        <v>2</v>
      </c>
      <c r="BO107" s="25">
        <f>AY107*6+AZ107*4+BA107*2+BC107*4.5+BD107*3+BE107*1.5+BG107*3+BH107*2+BI107*1</f>
        <v>6</v>
      </c>
      <c r="BP107" t="s">
        <v>417</v>
      </c>
    </row>
    <row r="108" spans="1:68" ht="14.25" thickBot="1" thickTop="1">
      <c r="A108" s="105">
        <f>RANK(BO108,$BO$4:$BO$264)</f>
        <v>104</v>
      </c>
      <c r="B108" s="113" t="s">
        <v>263</v>
      </c>
      <c r="C108" s="115"/>
      <c r="D108" s="116"/>
      <c r="E108" s="116"/>
      <c r="F108" s="117">
        <f>C108+D108+E108</f>
        <v>0</v>
      </c>
      <c r="G108" s="116"/>
      <c r="H108" s="116"/>
      <c r="I108" s="116"/>
      <c r="J108" s="117">
        <f>G108+H108+I108</f>
        <v>0</v>
      </c>
      <c r="K108" s="116"/>
      <c r="L108" s="116"/>
      <c r="M108" s="116"/>
      <c r="N108" s="117">
        <f>K108+L108+M108</f>
        <v>0</v>
      </c>
      <c r="O108" s="116"/>
      <c r="P108" s="116">
        <v>2</v>
      </c>
      <c r="Q108" s="116"/>
      <c r="R108" s="117">
        <f>O108+P108+Q108</f>
        <v>2</v>
      </c>
      <c r="S108" s="118"/>
      <c r="T108" s="116"/>
      <c r="U108" s="116"/>
      <c r="V108" s="117">
        <f>S108+T108+U108</f>
        <v>0</v>
      </c>
      <c r="W108" s="116"/>
      <c r="X108" s="116"/>
      <c r="Y108" s="116"/>
      <c r="Z108" s="117">
        <f>W108+X108+Y108</f>
        <v>0</v>
      </c>
      <c r="AA108" s="116"/>
      <c r="AB108" s="116"/>
      <c r="AC108" s="116"/>
      <c r="AD108" s="117">
        <f>AA108+AB108+AC108</f>
        <v>0</v>
      </c>
      <c r="AE108" s="118"/>
      <c r="AF108" s="116"/>
      <c r="AG108" s="116"/>
      <c r="AH108" s="117">
        <f>AE108+AF108+AG108</f>
        <v>0</v>
      </c>
      <c r="AI108" s="116"/>
      <c r="AJ108" s="116"/>
      <c r="AK108" s="116"/>
      <c r="AL108" s="117">
        <f>AI108+AJ108+AK108</f>
        <v>0</v>
      </c>
      <c r="AM108" s="118"/>
      <c r="AN108" s="118"/>
      <c r="AO108" s="116"/>
      <c r="AP108" s="117">
        <f>AM108+AN108+AO108</f>
        <v>0</v>
      </c>
      <c r="AQ108" s="116"/>
      <c r="AR108" s="116"/>
      <c r="AS108" s="116"/>
      <c r="AT108" s="117">
        <f>AQ108+AR108+AS108</f>
        <v>0</v>
      </c>
      <c r="AU108" s="116"/>
      <c r="AV108" s="116"/>
      <c r="AW108" s="116"/>
      <c r="AX108" s="24">
        <f>AU108+AV108+AW108</f>
        <v>0</v>
      </c>
      <c r="AY108" s="25">
        <f>C108</f>
        <v>0</v>
      </c>
      <c r="AZ108" s="25">
        <f>D108</f>
        <v>0</v>
      </c>
      <c r="BA108" s="25">
        <f>E108</f>
        <v>0</v>
      </c>
      <c r="BB108" s="24">
        <f>SUM(AY108:BA108)</f>
        <v>0</v>
      </c>
      <c r="BC108" s="25">
        <f>G108+K108+O108</f>
        <v>0</v>
      </c>
      <c r="BD108" s="25">
        <f>H108+L108+P108</f>
        <v>2</v>
      </c>
      <c r="BE108" s="25">
        <f>I108+M108+Q108</f>
        <v>0</v>
      </c>
      <c r="BF108" s="24">
        <f>SUM(BC108:BE108)</f>
        <v>2</v>
      </c>
      <c r="BG108" s="121">
        <f>S108+W108+AA108+AE108+AI108+AU108+AM108+AQ108</f>
        <v>0</v>
      </c>
      <c r="BH108" s="25">
        <f>T108+X108+AB108+AF108+AJ108+AV108+AN108+AR108</f>
        <v>0</v>
      </c>
      <c r="BI108" s="25">
        <f>U108+Y108+AC108+AG108+AK108+AW108+AO108+AS108</f>
        <v>0</v>
      </c>
      <c r="BJ108" s="24">
        <f>SUM(BG108:BI108)</f>
        <v>0</v>
      </c>
      <c r="BK108" s="121">
        <f>AY108+BC108+BG108</f>
        <v>0</v>
      </c>
      <c r="BL108" s="133">
        <f>AZ108+BD108+BH108</f>
        <v>2</v>
      </c>
      <c r="BM108" s="25">
        <f>BA108+BE108+BI108</f>
        <v>0</v>
      </c>
      <c r="BN108" s="24">
        <f>BK108+BL108+BM108</f>
        <v>2</v>
      </c>
      <c r="BO108" s="25">
        <f>AY108*6+AZ108*4+BA108*2+BC108*4.5+BD108*3+BE108*1.5+BG108*3+BH108*2+BI108*1</f>
        <v>6</v>
      </c>
      <c r="BP108" t="s">
        <v>417</v>
      </c>
    </row>
    <row r="109" spans="1:68" ht="14.25" thickBot="1" thickTop="1">
      <c r="A109" s="105">
        <f>RANK(BO109,$BO$4:$BO$264)</f>
        <v>104</v>
      </c>
      <c r="B109" s="113" t="s">
        <v>300</v>
      </c>
      <c r="C109" s="115"/>
      <c r="D109" s="116">
        <v>1</v>
      </c>
      <c r="E109" s="116"/>
      <c r="F109" s="117">
        <f>C109+D109+E109</f>
        <v>1</v>
      </c>
      <c r="G109" s="116"/>
      <c r="H109" s="116"/>
      <c r="I109" s="116"/>
      <c r="J109" s="117">
        <f>G109+H109+I109</f>
        <v>0</v>
      </c>
      <c r="K109" s="116"/>
      <c r="L109" s="116"/>
      <c r="M109" s="116"/>
      <c r="N109" s="117">
        <f>K109+L109+M109</f>
        <v>0</v>
      </c>
      <c r="O109" s="116"/>
      <c r="P109" s="116"/>
      <c r="Q109" s="116"/>
      <c r="R109" s="117">
        <f>O109+P109+Q109</f>
        <v>0</v>
      </c>
      <c r="S109" s="118"/>
      <c r="T109" s="116"/>
      <c r="U109" s="116"/>
      <c r="V109" s="117">
        <f>S109+T109+U109</f>
        <v>0</v>
      </c>
      <c r="W109" s="116"/>
      <c r="X109" s="116"/>
      <c r="Y109" s="116"/>
      <c r="Z109" s="117">
        <f>W109+X109+Y109</f>
        <v>0</v>
      </c>
      <c r="AA109" s="116"/>
      <c r="AB109" s="116"/>
      <c r="AC109" s="116"/>
      <c r="AD109" s="117">
        <f>AA109+AB109+AC109</f>
        <v>0</v>
      </c>
      <c r="AE109" s="118"/>
      <c r="AF109" s="116"/>
      <c r="AG109" s="116"/>
      <c r="AH109" s="117">
        <f>AE109+AF109+AG109</f>
        <v>0</v>
      </c>
      <c r="AI109" s="116"/>
      <c r="AJ109" s="116">
        <v>1</v>
      </c>
      <c r="AK109" s="116"/>
      <c r="AL109" s="117">
        <f>AI109+AJ109+AK109</f>
        <v>1</v>
      </c>
      <c r="AM109" s="118"/>
      <c r="AN109" s="118"/>
      <c r="AO109" s="116"/>
      <c r="AP109" s="117">
        <f>AM109+AN109+AO109</f>
        <v>0</v>
      </c>
      <c r="AQ109" s="116"/>
      <c r="AR109" s="116"/>
      <c r="AS109" s="116"/>
      <c r="AT109" s="117">
        <f>AQ109+AR109+AS109</f>
        <v>0</v>
      </c>
      <c r="AU109" s="116"/>
      <c r="AV109" s="116"/>
      <c r="AW109" s="116"/>
      <c r="AX109" s="24">
        <f>AU109+AV109+AW109</f>
        <v>0</v>
      </c>
      <c r="AY109" s="25">
        <f>C109</f>
        <v>0</v>
      </c>
      <c r="AZ109" s="25">
        <f>D109</f>
        <v>1</v>
      </c>
      <c r="BA109" s="25">
        <f>E109</f>
        <v>0</v>
      </c>
      <c r="BB109" s="24">
        <f>SUM(AY109:BA109)</f>
        <v>1</v>
      </c>
      <c r="BC109" s="25">
        <f>G109+K109+O109</f>
        <v>0</v>
      </c>
      <c r="BD109" s="25">
        <f>H109+L109+P109</f>
        <v>0</v>
      </c>
      <c r="BE109" s="25">
        <f>I109+M109+Q109</f>
        <v>0</v>
      </c>
      <c r="BF109" s="24">
        <f>SUM(BC109:BE109)</f>
        <v>0</v>
      </c>
      <c r="BG109" s="121">
        <f>S109+W109+AA109+AE109+AI109+AU109+AM109+AQ109</f>
        <v>0</v>
      </c>
      <c r="BH109" s="25">
        <f>T109+X109+AB109+AF109+AJ109+AV109+AN109+AR109</f>
        <v>1</v>
      </c>
      <c r="BI109" s="25">
        <f>U109+Y109+AC109+AG109+AK109+AW109+AO109+AS109</f>
        <v>0</v>
      </c>
      <c r="BJ109" s="24">
        <f>SUM(BG109:BI109)</f>
        <v>1</v>
      </c>
      <c r="BK109" s="121">
        <f>AY109+BC109+BG109</f>
        <v>0</v>
      </c>
      <c r="BL109" s="133">
        <f>AZ109+BD109+BH109</f>
        <v>2</v>
      </c>
      <c r="BM109" s="25">
        <f>BA109+BE109+BI109</f>
        <v>0</v>
      </c>
      <c r="BN109" s="24">
        <f>BK109+BL109+BM109</f>
        <v>2</v>
      </c>
      <c r="BO109" s="25">
        <f>AY109*6+AZ109*4+BA109*2+BC109*4.5+BD109*3+BE109*1.5+BG109*3+BH109*2+BI109*1</f>
        <v>6</v>
      </c>
      <c r="BP109" t="s">
        <v>417</v>
      </c>
    </row>
    <row r="110" spans="1:68" ht="14.25" thickBot="1" thickTop="1">
      <c r="A110" s="105">
        <f>RANK(BO110,$BO$4:$BO$264)</f>
        <v>104</v>
      </c>
      <c r="B110" s="114" t="s">
        <v>311</v>
      </c>
      <c r="C110" s="115"/>
      <c r="D110" s="116"/>
      <c r="E110" s="116"/>
      <c r="F110" s="117">
        <f>C110+D110+E110</f>
        <v>0</v>
      </c>
      <c r="G110" s="116"/>
      <c r="H110" s="116"/>
      <c r="I110" s="116"/>
      <c r="J110" s="117">
        <f>G110+H110+I110</f>
        <v>0</v>
      </c>
      <c r="K110" s="116"/>
      <c r="L110" s="116">
        <v>2</v>
      </c>
      <c r="M110" s="116"/>
      <c r="N110" s="117">
        <f>K110+L110+M110</f>
        <v>2</v>
      </c>
      <c r="O110" s="116"/>
      <c r="P110" s="116"/>
      <c r="Q110" s="116"/>
      <c r="R110" s="117">
        <f>O110+P110+Q110</f>
        <v>0</v>
      </c>
      <c r="S110" s="118"/>
      <c r="T110" s="116"/>
      <c r="U110" s="116"/>
      <c r="V110" s="117">
        <f>S110+T110+U110</f>
        <v>0</v>
      </c>
      <c r="W110" s="116"/>
      <c r="X110" s="116"/>
      <c r="Y110" s="116"/>
      <c r="Z110" s="117">
        <f>W110+X110+Y110</f>
        <v>0</v>
      </c>
      <c r="AA110" s="116"/>
      <c r="AB110" s="116"/>
      <c r="AC110" s="116"/>
      <c r="AD110" s="117">
        <f>AA110+AB110+AC110</f>
        <v>0</v>
      </c>
      <c r="AE110" s="118"/>
      <c r="AF110" s="116"/>
      <c r="AG110" s="116"/>
      <c r="AH110" s="117">
        <f>AE110+AF110+AG110</f>
        <v>0</v>
      </c>
      <c r="AI110" s="116"/>
      <c r="AJ110" s="116"/>
      <c r="AK110" s="116"/>
      <c r="AL110" s="117">
        <f>AI110+AJ110+AK110</f>
        <v>0</v>
      </c>
      <c r="AM110" s="118"/>
      <c r="AN110" s="118"/>
      <c r="AO110" s="116"/>
      <c r="AP110" s="117">
        <f>AM110+AN110+AO110</f>
        <v>0</v>
      </c>
      <c r="AQ110" s="116"/>
      <c r="AR110" s="116"/>
      <c r="AS110" s="116"/>
      <c r="AT110" s="117">
        <f>AQ110+AR110+AS110</f>
        <v>0</v>
      </c>
      <c r="AU110" s="116"/>
      <c r="AV110" s="116"/>
      <c r="AW110" s="116"/>
      <c r="AX110" s="24">
        <f>AU110+AV110+AW110</f>
        <v>0</v>
      </c>
      <c r="AY110" s="25">
        <f>C110</f>
        <v>0</v>
      </c>
      <c r="AZ110" s="25">
        <f>D110</f>
        <v>0</v>
      </c>
      <c r="BA110" s="25">
        <f>E110</f>
        <v>0</v>
      </c>
      <c r="BB110" s="24">
        <f>SUM(AY110:BA110)</f>
        <v>0</v>
      </c>
      <c r="BC110" s="25">
        <f>G110+K110+O110</f>
        <v>0</v>
      </c>
      <c r="BD110" s="25">
        <f>H110+L110+P110</f>
        <v>2</v>
      </c>
      <c r="BE110" s="25">
        <f>I110+M110+Q110</f>
        <v>0</v>
      </c>
      <c r="BF110" s="24">
        <f>SUM(BC110:BE110)</f>
        <v>2</v>
      </c>
      <c r="BG110" s="121">
        <f>S110+W110+AA110+AE110+AI110+AU110+AM110+AQ110</f>
        <v>0</v>
      </c>
      <c r="BH110" s="25">
        <f>T110+X110+AB110+AF110+AJ110+AV110+AN110+AR110</f>
        <v>0</v>
      </c>
      <c r="BI110" s="25">
        <f>U110+Y110+AC110+AG110+AK110+AW110+AO110+AS110</f>
        <v>0</v>
      </c>
      <c r="BJ110" s="24">
        <f>SUM(BG110:BI110)</f>
        <v>0</v>
      </c>
      <c r="BK110" s="121">
        <f>AY110+BC110+BG110</f>
        <v>0</v>
      </c>
      <c r="BL110" s="133">
        <f>AZ110+BD110+BH110</f>
        <v>2</v>
      </c>
      <c r="BM110" s="25">
        <f>BA110+BE110+BI110</f>
        <v>0</v>
      </c>
      <c r="BN110" s="24">
        <f>BK110+BL110+BM110</f>
        <v>2</v>
      </c>
      <c r="BO110" s="25">
        <f>AY110*6+AZ110*4+BA110*2+BC110*4.5+BD110*3+BE110*1.5+BG110*3+BH110*2+BI110*1</f>
        <v>6</v>
      </c>
      <c r="BP110" t="s">
        <v>417</v>
      </c>
    </row>
    <row r="111" spans="1:68" ht="14.25" thickBot="1" thickTop="1">
      <c r="A111" s="105">
        <f>RANK(BO111,$BO$4:$BO$264)</f>
        <v>104</v>
      </c>
      <c r="B111" s="113" t="s">
        <v>107</v>
      </c>
      <c r="C111" s="115"/>
      <c r="D111" s="116"/>
      <c r="E111" s="116"/>
      <c r="F111" s="117">
        <f>C111+D111+E111</f>
        <v>0</v>
      </c>
      <c r="G111" s="116"/>
      <c r="H111" s="116"/>
      <c r="I111" s="116"/>
      <c r="J111" s="117">
        <f>G111+H111+I111</f>
        <v>0</v>
      </c>
      <c r="K111" s="116"/>
      <c r="L111" s="116"/>
      <c r="M111" s="116"/>
      <c r="N111" s="117">
        <f>K111+L111+M111</f>
        <v>0</v>
      </c>
      <c r="O111" s="116"/>
      <c r="P111" s="116"/>
      <c r="Q111" s="116"/>
      <c r="R111" s="117">
        <f>O111+P111+Q111</f>
        <v>0</v>
      </c>
      <c r="S111" s="118"/>
      <c r="T111" s="116"/>
      <c r="U111" s="116"/>
      <c r="V111" s="117">
        <f>S111+T111+U111</f>
        <v>0</v>
      </c>
      <c r="W111" s="116"/>
      <c r="X111" s="116"/>
      <c r="Y111" s="116"/>
      <c r="Z111" s="117">
        <f>W111+X111+Y111</f>
        <v>0</v>
      </c>
      <c r="AA111" s="116"/>
      <c r="AB111" s="116"/>
      <c r="AC111" s="116"/>
      <c r="AD111" s="117">
        <f>AA111+AB111+AC111</f>
        <v>0</v>
      </c>
      <c r="AE111" s="118"/>
      <c r="AF111" s="116"/>
      <c r="AG111" s="116"/>
      <c r="AH111" s="117">
        <f>AE111+AF111+AG111</f>
        <v>0</v>
      </c>
      <c r="AI111" s="116">
        <v>1</v>
      </c>
      <c r="AJ111" s="116"/>
      <c r="AK111" s="116"/>
      <c r="AL111" s="117">
        <f>AI111+AJ111+AK111</f>
        <v>1</v>
      </c>
      <c r="AM111" s="118">
        <v>1</v>
      </c>
      <c r="AN111" s="118"/>
      <c r="AO111" s="116"/>
      <c r="AP111" s="117">
        <f>AM111+AN111+AO111</f>
        <v>1</v>
      </c>
      <c r="AQ111" s="116"/>
      <c r="AR111" s="116"/>
      <c r="AS111" s="116"/>
      <c r="AT111" s="117">
        <f>AQ111+AR111+AS111</f>
        <v>0</v>
      </c>
      <c r="AU111" s="116"/>
      <c r="AV111" s="116"/>
      <c r="AW111" s="116"/>
      <c r="AX111" s="24">
        <f>AU111+AV111+AW111</f>
        <v>0</v>
      </c>
      <c r="AY111" s="25">
        <f>C111</f>
        <v>0</v>
      </c>
      <c r="AZ111" s="25">
        <f>D111</f>
        <v>0</v>
      </c>
      <c r="BA111" s="25">
        <f>E111</f>
        <v>0</v>
      </c>
      <c r="BB111" s="24">
        <f>SUM(AY111:BA111)</f>
        <v>0</v>
      </c>
      <c r="BC111" s="25">
        <f>G111+K111+O111</f>
        <v>0</v>
      </c>
      <c r="BD111" s="25">
        <f>H111+L111+P111</f>
        <v>0</v>
      </c>
      <c r="BE111" s="25">
        <f>I111+M111+Q111</f>
        <v>0</v>
      </c>
      <c r="BF111" s="24">
        <f>SUM(BC111:BE111)</f>
        <v>0</v>
      </c>
      <c r="BG111" s="121">
        <f>S111+W111+AA111+AE111+AI111+AU111+AM111+AQ111</f>
        <v>2</v>
      </c>
      <c r="BH111" s="25">
        <f>T111+X111+AB111+AF111+AJ111+AV111+AN111+AR111</f>
        <v>0</v>
      </c>
      <c r="BI111" s="25">
        <f>U111+Y111+AC111+AG111+AK111+AW111+AO111+AS111</f>
        <v>0</v>
      </c>
      <c r="BJ111" s="24">
        <f>SUM(BG111:BI111)</f>
        <v>2</v>
      </c>
      <c r="BK111" s="121">
        <f>AY111+BC111+BG111</f>
        <v>2</v>
      </c>
      <c r="BL111" s="133">
        <f>AZ111+BD111+BH111</f>
        <v>0</v>
      </c>
      <c r="BM111" s="25">
        <f>BA111+BE111+BI111</f>
        <v>0</v>
      </c>
      <c r="BN111" s="24">
        <f>BK111+BL111+BM111</f>
        <v>2</v>
      </c>
      <c r="BO111" s="25">
        <f>AY111*6+AZ111*4+BA111*2+BC111*4.5+BD111*3+BE111*1.5+BG111*3+BH111*2+BI111*1</f>
        <v>6</v>
      </c>
      <c r="BP111" t="s">
        <v>417</v>
      </c>
    </row>
    <row r="112" spans="1:68" ht="14.25" thickBot="1" thickTop="1">
      <c r="A112" s="105">
        <f>RANK(BO112,$BO$4:$BO$264)</f>
        <v>104</v>
      </c>
      <c r="B112" s="113" t="s">
        <v>343</v>
      </c>
      <c r="C112" s="115"/>
      <c r="D112" s="116"/>
      <c r="E112" s="116"/>
      <c r="F112" s="117">
        <f>C112+D112+E112</f>
        <v>0</v>
      </c>
      <c r="G112" s="116"/>
      <c r="H112" s="116"/>
      <c r="I112" s="116"/>
      <c r="J112" s="117">
        <f>G112+H112+I112</f>
        <v>0</v>
      </c>
      <c r="K112" s="116"/>
      <c r="L112" s="116"/>
      <c r="M112" s="116"/>
      <c r="N112" s="117">
        <f>K112+L112+M112</f>
        <v>0</v>
      </c>
      <c r="O112" s="116"/>
      <c r="P112" s="116"/>
      <c r="Q112" s="116"/>
      <c r="R112" s="117">
        <f>O112+P112+Q112</f>
        <v>0</v>
      </c>
      <c r="S112" s="118"/>
      <c r="T112" s="116"/>
      <c r="U112" s="116"/>
      <c r="V112" s="117">
        <f>S112+T112+U112</f>
        <v>0</v>
      </c>
      <c r="W112" s="116"/>
      <c r="X112" s="116"/>
      <c r="Y112" s="116"/>
      <c r="Z112" s="117">
        <f>W112+X112+Y112</f>
        <v>0</v>
      </c>
      <c r="AA112" s="116"/>
      <c r="AB112" s="116"/>
      <c r="AC112" s="116"/>
      <c r="AD112" s="117">
        <f>AA112+AB112+AC112</f>
        <v>0</v>
      </c>
      <c r="AE112" s="118"/>
      <c r="AF112" s="116"/>
      <c r="AG112" s="116"/>
      <c r="AH112" s="117">
        <f>AE112+AF112+AG112</f>
        <v>0</v>
      </c>
      <c r="AI112" s="116"/>
      <c r="AJ112" s="116"/>
      <c r="AK112" s="116"/>
      <c r="AL112" s="117">
        <f>AI112+AJ112+AK112</f>
        <v>0</v>
      </c>
      <c r="AM112" s="118">
        <v>2</v>
      </c>
      <c r="AN112" s="118"/>
      <c r="AO112" s="116"/>
      <c r="AP112" s="117">
        <f>AM112+AN112+AO112</f>
        <v>2</v>
      </c>
      <c r="AQ112" s="116"/>
      <c r="AR112" s="116"/>
      <c r="AS112" s="116"/>
      <c r="AT112" s="117">
        <f>AQ112+AR112+AS112</f>
        <v>0</v>
      </c>
      <c r="AU112" s="116"/>
      <c r="AV112" s="116"/>
      <c r="AW112" s="116"/>
      <c r="AX112" s="24">
        <f>AU112+AV112+AW112</f>
        <v>0</v>
      </c>
      <c r="AY112" s="25">
        <f>C112</f>
        <v>0</v>
      </c>
      <c r="AZ112" s="25">
        <f>D112</f>
        <v>0</v>
      </c>
      <c r="BA112" s="25">
        <f>E112</f>
        <v>0</v>
      </c>
      <c r="BB112" s="24">
        <f>SUM(AY112:BA112)</f>
        <v>0</v>
      </c>
      <c r="BC112" s="25">
        <f>G112+K112+O112</f>
        <v>0</v>
      </c>
      <c r="BD112" s="25">
        <f>H112+L112+P112</f>
        <v>0</v>
      </c>
      <c r="BE112" s="25">
        <f>I112+M112+Q112</f>
        <v>0</v>
      </c>
      <c r="BF112" s="24">
        <f>SUM(BC112:BE112)</f>
        <v>0</v>
      </c>
      <c r="BG112" s="121">
        <f>S112+W112+AA112+AE112+AI112+AU112+AM112+AQ112</f>
        <v>2</v>
      </c>
      <c r="BH112" s="25">
        <f>T112+X112+AB112+AF112+AJ112+AV112+AN112+AR112</f>
        <v>0</v>
      </c>
      <c r="BI112" s="25">
        <f>U112+Y112+AC112+AG112+AK112+AW112+AO112+AS112</f>
        <v>0</v>
      </c>
      <c r="BJ112" s="24">
        <f>SUM(BG112:BI112)</f>
        <v>2</v>
      </c>
      <c r="BK112" s="121">
        <f>AY112+BC112+BG112</f>
        <v>2</v>
      </c>
      <c r="BL112" s="133">
        <f>AZ112+BD112+BH112</f>
        <v>0</v>
      </c>
      <c r="BM112" s="25">
        <f>BA112+BE112+BI112</f>
        <v>0</v>
      </c>
      <c r="BN112" s="24">
        <f>BK112+BL112+BM112</f>
        <v>2</v>
      </c>
      <c r="BO112" s="25">
        <f>AY112*6+AZ112*4+BA112*2+BC112*4.5+BD112*3+BE112*1.5+BG112*3+BH112*2+BI112*1</f>
        <v>6</v>
      </c>
      <c r="BP112" t="s">
        <v>417</v>
      </c>
    </row>
    <row r="113" spans="1:68" ht="14.25" thickBot="1" thickTop="1">
      <c r="A113" s="105">
        <f>RANK(BO113,$BO$4:$BO$264)</f>
        <v>104</v>
      </c>
      <c r="B113" s="113" t="s">
        <v>350</v>
      </c>
      <c r="C113" s="115"/>
      <c r="D113" s="116"/>
      <c r="E113" s="116"/>
      <c r="F113" s="117">
        <f>C113+D113+E113</f>
        <v>0</v>
      </c>
      <c r="G113" s="116"/>
      <c r="H113" s="116"/>
      <c r="I113" s="116"/>
      <c r="J113" s="117">
        <f>G113+H113+I113</f>
        <v>0</v>
      </c>
      <c r="K113" s="116"/>
      <c r="L113" s="116"/>
      <c r="M113" s="116"/>
      <c r="N113" s="117">
        <f>K113+L113+M113</f>
        <v>0</v>
      </c>
      <c r="O113" s="116"/>
      <c r="P113" s="116"/>
      <c r="Q113" s="116"/>
      <c r="R113" s="117">
        <f>O113+P113+Q113</f>
        <v>0</v>
      </c>
      <c r="S113" s="118"/>
      <c r="T113" s="116"/>
      <c r="U113" s="116"/>
      <c r="V113" s="117">
        <f>S113+T113+U113</f>
        <v>0</v>
      </c>
      <c r="W113" s="116"/>
      <c r="X113" s="116"/>
      <c r="Y113" s="116"/>
      <c r="Z113" s="117">
        <f>W113+X113+Y113</f>
        <v>0</v>
      </c>
      <c r="AA113" s="116"/>
      <c r="AB113" s="116"/>
      <c r="AC113" s="116"/>
      <c r="AD113" s="117">
        <f>AA113+AB113+AC113</f>
        <v>0</v>
      </c>
      <c r="AE113" s="118"/>
      <c r="AF113" s="116"/>
      <c r="AG113" s="116"/>
      <c r="AH113" s="117">
        <f>AE113+AF113+AG113</f>
        <v>0</v>
      </c>
      <c r="AI113" s="116"/>
      <c r="AJ113" s="116"/>
      <c r="AK113" s="116"/>
      <c r="AL113" s="117">
        <f>AI113+AJ113+AK113</f>
        <v>0</v>
      </c>
      <c r="AM113" s="118">
        <v>2</v>
      </c>
      <c r="AN113" s="118"/>
      <c r="AO113" s="116"/>
      <c r="AP113" s="117">
        <f>AM113+AN113+AO113</f>
        <v>2</v>
      </c>
      <c r="AQ113" s="116"/>
      <c r="AR113" s="116"/>
      <c r="AS113" s="116"/>
      <c r="AT113" s="117">
        <f>AQ113+AR113+AS113</f>
        <v>0</v>
      </c>
      <c r="AU113" s="116"/>
      <c r="AV113" s="116"/>
      <c r="AW113" s="116"/>
      <c r="AX113" s="24">
        <f>AU113+AV113+AW113</f>
        <v>0</v>
      </c>
      <c r="AY113" s="25">
        <f>C113</f>
        <v>0</v>
      </c>
      <c r="AZ113" s="25">
        <f>D113</f>
        <v>0</v>
      </c>
      <c r="BA113" s="25">
        <f>E113</f>
        <v>0</v>
      </c>
      <c r="BB113" s="24">
        <f>SUM(AY113:BA113)</f>
        <v>0</v>
      </c>
      <c r="BC113" s="25">
        <f>G113+K113+O113</f>
        <v>0</v>
      </c>
      <c r="BD113" s="25">
        <f>H113+L113+P113</f>
        <v>0</v>
      </c>
      <c r="BE113" s="25">
        <f>I113+M113+Q113</f>
        <v>0</v>
      </c>
      <c r="BF113" s="24">
        <f>SUM(BC113:BE113)</f>
        <v>0</v>
      </c>
      <c r="BG113" s="121">
        <f>S113+W113+AA113+AE113+AI113+AU113+AM113+AQ113</f>
        <v>2</v>
      </c>
      <c r="BH113" s="25">
        <f>T113+X113+AB113+AF113+AJ113+AV113+AN113+AR113</f>
        <v>0</v>
      </c>
      <c r="BI113" s="25">
        <f>U113+Y113+AC113+AG113+AK113+AW113+AO113+AS113</f>
        <v>0</v>
      </c>
      <c r="BJ113" s="24">
        <f>SUM(BG113:BI113)</f>
        <v>2</v>
      </c>
      <c r="BK113" s="121">
        <f>AY113+BC113+BG113</f>
        <v>2</v>
      </c>
      <c r="BL113" s="133">
        <f>AZ113+BD113+BH113</f>
        <v>0</v>
      </c>
      <c r="BM113" s="25">
        <f>BA113+BE113+BI113</f>
        <v>0</v>
      </c>
      <c r="BN113" s="24">
        <f>BK113+BL113+BM113</f>
        <v>2</v>
      </c>
      <c r="BO113" s="25">
        <f>AY113*6+AZ113*4+BA113*2+BC113*4.5+BD113*3+BE113*1.5+BG113*3+BH113*2+BI113*1</f>
        <v>6</v>
      </c>
      <c r="BP113" t="s">
        <v>417</v>
      </c>
    </row>
    <row r="114" spans="1:68" ht="14.25" thickBot="1" thickTop="1">
      <c r="A114" s="105">
        <f>RANK(BO114,$BO$4:$BO$264)</f>
        <v>104</v>
      </c>
      <c r="B114" s="113" t="s">
        <v>352</v>
      </c>
      <c r="C114" s="115"/>
      <c r="D114" s="116"/>
      <c r="E114" s="116"/>
      <c r="F114" s="117">
        <f>C114+D114+E114</f>
        <v>0</v>
      </c>
      <c r="G114" s="116"/>
      <c r="H114" s="116"/>
      <c r="I114" s="116"/>
      <c r="J114" s="117">
        <f>G114+H114+I114</f>
        <v>0</v>
      </c>
      <c r="K114" s="116"/>
      <c r="L114" s="116"/>
      <c r="M114" s="116"/>
      <c r="N114" s="117">
        <f>K114+L114+M114</f>
        <v>0</v>
      </c>
      <c r="O114" s="116"/>
      <c r="P114" s="116"/>
      <c r="Q114" s="116"/>
      <c r="R114" s="117">
        <f>O114+P114+Q114</f>
        <v>0</v>
      </c>
      <c r="S114" s="118"/>
      <c r="T114" s="116"/>
      <c r="U114" s="116"/>
      <c r="V114" s="117">
        <f>S114+T114+U114</f>
        <v>0</v>
      </c>
      <c r="W114" s="116"/>
      <c r="X114" s="116"/>
      <c r="Y114" s="116"/>
      <c r="Z114" s="117">
        <f>W114+X114+Y114</f>
        <v>0</v>
      </c>
      <c r="AA114" s="116"/>
      <c r="AB114" s="116"/>
      <c r="AC114" s="116"/>
      <c r="AD114" s="117">
        <f>AA114+AB114+AC114</f>
        <v>0</v>
      </c>
      <c r="AE114" s="118"/>
      <c r="AF114" s="116"/>
      <c r="AG114" s="116"/>
      <c r="AH114" s="117">
        <f>AE114+AF114+AG114</f>
        <v>0</v>
      </c>
      <c r="AI114" s="116"/>
      <c r="AJ114" s="116"/>
      <c r="AK114" s="116"/>
      <c r="AL114" s="117">
        <f>AI114+AJ114+AK114</f>
        <v>0</v>
      </c>
      <c r="AM114" s="118">
        <v>2</v>
      </c>
      <c r="AN114" s="118"/>
      <c r="AO114" s="116"/>
      <c r="AP114" s="117">
        <f>AM114+AN114+AO114</f>
        <v>2</v>
      </c>
      <c r="AQ114" s="116"/>
      <c r="AR114" s="116"/>
      <c r="AS114" s="116"/>
      <c r="AT114" s="117">
        <f>AQ114+AR114+AS114</f>
        <v>0</v>
      </c>
      <c r="AU114" s="116"/>
      <c r="AV114" s="116"/>
      <c r="AW114" s="116"/>
      <c r="AX114" s="24">
        <f>AU114+AV114+AW114</f>
        <v>0</v>
      </c>
      <c r="AY114" s="25">
        <f>C114</f>
        <v>0</v>
      </c>
      <c r="AZ114" s="25">
        <f>D114</f>
        <v>0</v>
      </c>
      <c r="BA114" s="25">
        <f>E114</f>
        <v>0</v>
      </c>
      <c r="BB114" s="24">
        <f>SUM(AY114:BA114)</f>
        <v>0</v>
      </c>
      <c r="BC114" s="25">
        <f>G114+K114+O114</f>
        <v>0</v>
      </c>
      <c r="BD114" s="25">
        <f>H114+L114+P114</f>
        <v>0</v>
      </c>
      <c r="BE114" s="25">
        <f>I114+M114+Q114</f>
        <v>0</v>
      </c>
      <c r="BF114" s="24">
        <f>SUM(BC114:BE114)</f>
        <v>0</v>
      </c>
      <c r="BG114" s="121">
        <f>S114+W114+AA114+AE114+AI114+AU114+AM114+AQ114</f>
        <v>2</v>
      </c>
      <c r="BH114" s="25">
        <f>T114+X114+AB114+AF114+AJ114+AV114+AN114+AR114</f>
        <v>0</v>
      </c>
      <c r="BI114" s="25">
        <f>U114+Y114+AC114+AG114+AK114+AW114+AO114+AS114</f>
        <v>0</v>
      </c>
      <c r="BJ114" s="24">
        <f>SUM(BG114:BI114)</f>
        <v>2</v>
      </c>
      <c r="BK114" s="121">
        <f>AY114+BC114+BG114</f>
        <v>2</v>
      </c>
      <c r="BL114" s="133">
        <f>AZ114+BD114+BH114</f>
        <v>0</v>
      </c>
      <c r="BM114" s="25">
        <f>BA114+BE114+BI114</f>
        <v>0</v>
      </c>
      <c r="BN114" s="24">
        <f>BK114+BL114+BM114</f>
        <v>2</v>
      </c>
      <c r="BO114" s="25">
        <f>AY114*6+AZ114*4+BA114*2+BC114*4.5+BD114*3+BE114*1.5+BG114*3+BH114*2+BI114*1</f>
        <v>6</v>
      </c>
      <c r="BP114" t="s">
        <v>417</v>
      </c>
    </row>
    <row r="115" spans="1:68" ht="14.25" thickBot="1" thickTop="1">
      <c r="A115" s="105">
        <f>RANK(BO115,$BO$4:$BO$264)</f>
        <v>104</v>
      </c>
      <c r="B115" s="113" t="s">
        <v>281</v>
      </c>
      <c r="C115" s="115"/>
      <c r="D115" s="116"/>
      <c r="E115" s="116"/>
      <c r="F115" s="117">
        <f>C115+D115+E115</f>
        <v>0</v>
      </c>
      <c r="G115" s="116"/>
      <c r="H115" s="116"/>
      <c r="I115" s="116"/>
      <c r="J115" s="117">
        <f>G115+H115+I115</f>
        <v>0</v>
      </c>
      <c r="K115" s="116"/>
      <c r="L115" s="116"/>
      <c r="M115" s="116"/>
      <c r="N115" s="117">
        <f>K115+L115+M115</f>
        <v>0</v>
      </c>
      <c r="O115" s="116"/>
      <c r="P115" s="116">
        <v>2</v>
      </c>
      <c r="Q115" s="116"/>
      <c r="R115" s="117">
        <f>O115+P115+Q115</f>
        <v>2</v>
      </c>
      <c r="S115" s="118"/>
      <c r="T115" s="116"/>
      <c r="U115" s="116"/>
      <c r="V115" s="117">
        <f>S115+T115+U115</f>
        <v>0</v>
      </c>
      <c r="W115" s="116"/>
      <c r="X115" s="116"/>
      <c r="Y115" s="116"/>
      <c r="Z115" s="117">
        <f>W115+X115+Y115</f>
        <v>0</v>
      </c>
      <c r="AA115" s="116"/>
      <c r="AB115" s="116"/>
      <c r="AC115" s="116"/>
      <c r="AD115" s="117">
        <f>AA115+AB115+AC115</f>
        <v>0</v>
      </c>
      <c r="AE115" s="118"/>
      <c r="AF115" s="116"/>
      <c r="AG115" s="116"/>
      <c r="AH115" s="117">
        <f>AE115+AF115+AG115</f>
        <v>0</v>
      </c>
      <c r="AI115" s="116"/>
      <c r="AJ115" s="116"/>
      <c r="AK115" s="116"/>
      <c r="AL115" s="117">
        <f>AI115+AJ115+AK115</f>
        <v>0</v>
      </c>
      <c r="AM115" s="118"/>
      <c r="AN115" s="118"/>
      <c r="AO115" s="116"/>
      <c r="AP115" s="117">
        <f>AM115+AN115+AO115</f>
        <v>0</v>
      </c>
      <c r="AQ115" s="116"/>
      <c r="AR115" s="116"/>
      <c r="AS115" s="116"/>
      <c r="AT115" s="117">
        <f>AQ115+AR115+AS115</f>
        <v>0</v>
      </c>
      <c r="AU115" s="116"/>
      <c r="AV115" s="116"/>
      <c r="AW115" s="116"/>
      <c r="AX115" s="24">
        <f>AU115+AV115+AW115</f>
        <v>0</v>
      </c>
      <c r="AY115" s="25">
        <f>C115</f>
        <v>0</v>
      </c>
      <c r="AZ115" s="25">
        <f>D115</f>
        <v>0</v>
      </c>
      <c r="BA115" s="25">
        <f>E115</f>
        <v>0</v>
      </c>
      <c r="BB115" s="24">
        <f>SUM(AY115:BA115)</f>
        <v>0</v>
      </c>
      <c r="BC115" s="25">
        <f>G115+K115+O115</f>
        <v>0</v>
      </c>
      <c r="BD115" s="25">
        <f>H115+L115+P115</f>
        <v>2</v>
      </c>
      <c r="BE115" s="25">
        <f>I115+M115+Q115</f>
        <v>0</v>
      </c>
      <c r="BF115" s="24">
        <f>SUM(BC115:BE115)</f>
        <v>2</v>
      </c>
      <c r="BG115" s="121">
        <f>S115+W115+AA115+AE115+AI115+AU115+AM115+AQ115</f>
        <v>0</v>
      </c>
      <c r="BH115" s="25">
        <f>T115+X115+AB115+AF115+AJ115+AV115+AN115+AR115</f>
        <v>0</v>
      </c>
      <c r="BI115" s="25">
        <f>U115+Y115+AC115+AG115+AK115+AW115+AO115+AS115</f>
        <v>0</v>
      </c>
      <c r="BJ115" s="24">
        <f>SUM(BG115:BI115)</f>
        <v>0</v>
      </c>
      <c r="BK115" s="121">
        <f>AY115+BC115+BG115</f>
        <v>0</v>
      </c>
      <c r="BL115" s="133">
        <f>AZ115+BD115+BH115</f>
        <v>2</v>
      </c>
      <c r="BM115" s="25">
        <f>BA115+BE115+BI115</f>
        <v>0</v>
      </c>
      <c r="BN115" s="24">
        <f>BK115+BL115+BM115</f>
        <v>2</v>
      </c>
      <c r="BO115" s="25">
        <f>AY115*6+AZ115*4+BA115*2+BC115*4.5+BD115*3+BE115*1.5+BG115*3+BH115*2+BI115*1</f>
        <v>6</v>
      </c>
      <c r="BP115" t="s">
        <v>417</v>
      </c>
    </row>
    <row r="116" spans="1:68" ht="14.25" thickBot="1" thickTop="1">
      <c r="A116" s="105">
        <f>RANK(BO116,$BO$4:$BO$264)</f>
        <v>104</v>
      </c>
      <c r="B116" s="113" t="s">
        <v>273</v>
      </c>
      <c r="C116" s="115"/>
      <c r="D116" s="116"/>
      <c r="E116" s="116"/>
      <c r="F116" s="117">
        <f>C116+D116+E116</f>
        <v>0</v>
      </c>
      <c r="G116" s="116"/>
      <c r="H116" s="116"/>
      <c r="I116" s="116"/>
      <c r="J116" s="117">
        <f>G116+H116+I116</f>
        <v>0</v>
      </c>
      <c r="K116" s="116"/>
      <c r="L116" s="116"/>
      <c r="M116" s="116"/>
      <c r="N116" s="117">
        <f>K116+L116+M116</f>
        <v>0</v>
      </c>
      <c r="O116" s="116"/>
      <c r="P116" s="116">
        <v>2</v>
      </c>
      <c r="Q116" s="116"/>
      <c r="R116" s="117">
        <f>O116+P116+Q116</f>
        <v>2</v>
      </c>
      <c r="S116" s="118"/>
      <c r="T116" s="116"/>
      <c r="U116" s="116"/>
      <c r="V116" s="117">
        <f>S116+T116+U116</f>
        <v>0</v>
      </c>
      <c r="W116" s="116"/>
      <c r="X116" s="116"/>
      <c r="Y116" s="116"/>
      <c r="Z116" s="117">
        <f>W116+X116+Y116</f>
        <v>0</v>
      </c>
      <c r="AA116" s="116"/>
      <c r="AB116" s="116"/>
      <c r="AC116" s="116"/>
      <c r="AD116" s="117">
        <f>AA116+AB116+AC116</f>
        <v>0</v>
      </c>
      <c r="AE116" s="118"/>
      <c r="AF116" s="116"/>
      <c r="AG116" s="116"/>
      <c r="AH116" s="117">
        <f>AE116+AF116+AG116</f>
        <v>0</v>
      </c>
      <c r="AI116" s="116"/>
      <c r="AJ116" s="116"/>
      <c r="AK116" s="116"/>
      <c r="AL116" s="117">
        <f>AI116+AJ116+AK116</f>
        <v>0</v>
      </c>
      <c r="AM116" s="118"/>
      <c r="AN116" s="118"/>
      <c r="AO116" s="116"/>
      <c r="AP116" s="117">
        <f>AM116+AN116+AO116</f>
        <v>0</v>
      </c>
      <c r="AQ116" s="116"/>
      <c r="AR116" s="116"/>
      <c r="AS116" s="116"/>
      <c r="AT116" s="117">
        <f>AQ116+AR116+AS116</f>
        <v>0</v>
      </c>
      <c r="AU116" s="116"/>
      <c r="AV116" s="116"/>
      <c r="AW116" s="116"/>
      <c r="AX116" s="24">
        <f>AU116+AV116+AW116</f>
        <v>0</v>
      </c>
      <c r="AY116" s="25">
        <f>C116</f>
        <v>0</v>
      </c>
      <c r="AZ116" s="25">
        <f>D116</f>
        <v>0</v>
      </c>
      <c r="BA116" s="25">
        <f>E116</f>
        <v>0</v>
      </c>
      <c r="BB116" s="24">
        <f>SUM(AY116:BA116)</f>
        <v>0</v>
      </c>
      <c r="BC116" s="25">
        <f>G116+K116+O116</f>
        <v>0</v>
      </c>
      <c r="BD116" s="25">
        <f>H116+L116+P116</f>
        <v>2</v>
      </c>
      <c r="BE116" s="25">
        <f>I116+M116+Q116</f>
        <v>0</v>
      </c>
      <c r="BF116" s="24">
        <f>SUM(BC116:BE116)</f>
        <v>2</v>
      </c>
      <c r="BG116" s="121">
        <f>S116+W116+AA116+AE116+AI116+AU116+AM116+AQ116</f>
        <v>0</v>
      </c>
      <c r="BH116" s="25">
        <f>T116+X116+AB116+AF116+AJ116+AV116+AN116+AR116</f>
        <v>0</v>
      </c>
      <c r="BI116" s="25">
        <f>U116+Y116+AC116+AG116+AK116+AW116+AO116+AS116</f>
        <v>0</v>
      </c>
      <c r="BJ116" s="24">
        <f>SUM(BG116:BI116)</f>
        <v>0</v>
      </c>
      <c r="BK116" s="121">
        <f>AY116+BC116+BG116</f>
        <v>0</v>
      </c>
      <c r="BL116" s="133">
        <f>AZ116+BD116+BH116</f>
        <v>2</v>
      </c>
      <c r="BM116" s="25">
        <f>BA116+BE116+BI116</f>
        <v>0</v>
      </c>
      <c r="BN116" s="24">
        <f>BK116+BL116+BM116</f>
        <v>2</v>
      </c>
      <c r="BO116" s="25">
        <f>AY116*6+AZ116*4+BA116*2+BC116*4.5+BD116*3+BE116*1.5+BG116*3+BH116*2+BI116*1</f>
        <v>6</v>
      </c>
      <c r="BP116" t="s">
        <v>417</v>
      </c>
    </row>
    <row r="117" spans="1:68" ht="14.25" thickBot="1" thickTop="1">
      <c r="A117" s="105">
        <f>RANK(BO117,$BO$4:$BO$264)</f>
        <v>104</v>
      </c>
      <c r="B117" s="113" t="s">
        <v>323</v>
      </c>
      <c r="C117" s="115"/>
      <c r="D117" s="116">
        <v>1</v>
      </c>
      <c r="E117" s="116"/>
      <c r="F117" s="117">
        <f>C117+D117+E117</f>
        <v>1</v>
      </c>
      <c r="G117" s="116"/>
      <c r="H117" s="116"/>
      <c r="I117" s="116"/>
      <c r="J117" s="117">
        <f>G117+H117+I117</f>
        <v>0</v>
      </c>
      <c r="K117" s="116"/>
      <c r="L117" s="116"/>
      <c r="M117" s="116"/>
      <c r="N117" s="117">
        <f>K117+L117+M117</f>
        <v>0</v>
      </c>
      <c r="O117" s="116"/>
      <c r="P117" s="116"/>
      <c r="Q117" s="116"/>
      <c r="R117" s="117">
        <f>O117+P117+Q117</f>
        <v>0</v>
      </c>
      <c r="S117" s="118"/>
      <c r="T117" s="116">
        <v>1</v>
      </c>
      <c r="U117" s="116"/>
      <c r="V117" s="117">
        <f>S117+T117+U117</f>
        <v>1</v>
      </c>
      <c r="W117" s="116"/>
      <c r="X117" s="116"/>
      <c r="Y117" s="116"/>
      <c r="Z117" s="117">
        <f>W117+X117+Y117</f>
        <v>0</v>
      </c>
      <c r="AA117" s="116"/>
      <c r="AB117" s="116"/>
      <c r="AC117" s="116"/>
      <c r="AD117" s="117">
        <f>AA117+AB117+AC117</f>
        <v>0</v>
      </c>
      <c r="AE117" s="118"/>
      <c r="AF117" s="116"/>
      <c r="AG117" s="116"/>
      <c r="AH117" s="117">
        <f>AE117+AF117+AG117</f>
        <v>0</v>
      </c>
      <c r="AI117" s="116"/>
      <c r="AJ117" s="116"/>
      <c r="AK117" s="116"/>
      <c r="AL117" s="117">
        <f>AI117+AJ117+AK117</f>
        <v>0</v>
      </c>
      <c r="AM117" s="118"/>
      <c r="AN117" s="118"/>
      <c r="AO117" s="116"/>
      <c r="AP117" s="117">
        <f>AM117+AN117+AO117</f>
        <v>0</v>
      </c>
      <c r="AQ117" s="116"/>
      <c r="AR117" s="116"/>
      <c r="AS117" s="116"/>
      <c r="AT117" s="117">
        <f>AQ117+AR117+AS117</f>
        <v>0</v>
      </c>
      <c r="AU117" s="116"/>
      <c r="AV117" s="116"/>
      <c r="AW117" s="116"/>
      <c r="AX117" s="24">
        <f>AU117+AV117+AW117</f>
        <v>0</v>
      </c>
      <c r="AY117" s="25">
        <f>C117</f>
        <v>0</v>
      </c>
      <c r="AZ117" s="25">
        <f>D117</f>
        <v>1</v>
      </c>
      <c r="BA117" s="25">
        <f>E117</f>
        <v>0</v>
      </c>
      <c r="BB117" s="24">
        <f>SUM(AY117:BA117)</f>
        <v>1</v>
      </c>
      <c r="BC117" s="25">
        <f>G117+K117+O117</f>
        <v>0</v>
      </c>
      <c r="BD117" s="25">
        <f>H117+L117+P117</f>
        <v>0</v>
      </c>
      <c r="BE117" s="25">
        <f>I117+M117+Q117</f>
        <v>0</v>
      </c>
      <c r="BF117" s="24">
        <f>SUM(BC117:BE117)</f>
        <v>0</v>
      </c>
      <c r="BG117" s="121">
        <f>S117+W117+AA117+AE117+AI117+AU117+AM117+AQ117</f>
        <v>0</v>
      </c>
      <c r="BH117" s="25">
        <f>T117+X117+AB117+AF117+AJ117+AV117+AN117+AR117</f>
        <v>1</v>
      </c>
      <c r="BI117" s="25">
        <f>U117+Y117+AC117+AG117+AK117+AW117+AO117+AS117</f>
        <v>0</v>
      </c>
      <c r="BJ117" s="24">
        <f>SUM(BG117:BI117)</f>
        <v>1</v>
      </c>
      <c r="BK117" s="121">
        <f>AY117+BC117+BG117</f>
        <v>0</v>
      </c>
      <c r="BL117" s="133">
        <f>AZ117+BD117+BH117</f>
        <v>2</v>
      </c>
      <c r="BM117" s="25">
        <f>BA117+BE117+BI117</f>
        <v>0</v>
      </c>
      <c r="BN117" s="24">
        <f>BK117+BL117+BM117</f>
        <v>2</v>
      </c>
      <c r="BO117" s="25">
        <f>AY117*6+AZ117*4+BA117*2+BC117*4.5+BD117*3+BE117*1.5+BG117*3+BH117*2+BI117*1</f>
        <v>6</v>
      </c>
      <c r="BP117" t="s">
        <v>417</v>
      </c>
    </row>
    <row r="118" spans="1:68" ht="14.25" thickBot="1" thickTop="1">
      <c r="A118" s="105">
        <f>RANK(BO118,$BO$4:$BO$264)</f>
        <v>104</v>
      </c>
      <c r="B118" s="113" t="s">
        <v>303</v>
      </c>
      <c r="C118" s="115"/>
      <c r="D118" s="116"/>
      <c r="E118" s="116"/>
      <c r="F118" s="117">
        <f>C118+D118+E118</f>
        <v>0</v>
      </c>
      <c r="G118" s="116"/>
      <c r="H118" s="116">
        <v>1</v>
      </c>
      <c r="I118" s="116"/>
      <c r="J118" s="117">
        <f>G118+H118+I118</f>
        <v>1</v>
      </c>
      <c r="K118" s="116"/>
      <c r="L118" s="116">
        <v>1</v>
      </c>
      <c r="M118" s="116"/>
      <c r="N118" s="117">
        <f>K118+L118+M118</f>
        <v>1</v>
      </c>
      <c r="O118" s="116"/>
      <c r="P118" s="116"/>
      <c r="Q118" s="116"/>
      <c r="R118" s="117">
        <f>O118+P118+Q118</f>
        <v>0</v>
      </c>
      <c r="S118" s="118"/>
      <c r="T118" s="116"/>
      <c r="U118" s="116"/>
      <c r="V118" s="117">
        <f>S118+T118+U118</f>
        <v>0</v>
      </c>
      <c r="W118" s="116"/>
      <c r="X118" s="116"/>
      <c r="Y118" s="116"/>
      <c r="Z118" s="117">
        <f>W118+X118+Y118</f>
        <v>0</v>
      </c>
      <c r="AA118" s="116"/>
      <c r="AB118" s="116"/>
      <c r="AC118" s="116"/>
      <c r="AD118" s="117">
        <f>AA118+AB118+AC118</f>
        <v>0</v>
      </c>
      <c r="AE118" s="118"/>
      <c r="AF118" s="116"/>
      <c r="AG118" s="116"/>
      <c r="AH118" s="117">
        <f>AE118+AF118+AG118</f>
        <v>0</v>
      </c>
      <c r="AI118" s="116"/>
      <c r="AJ118" s="116"/>
      <c r="AK118" s="116"/>
      <c r="AL118" s="117">
        <f>AI118+AJ118+AK118</f>
        <v>0</v>
      </c>
      <c r="AM118" s="118"/>
      <c r="AN118" s="118"/>
      <c r="AO118" s="116"/>
      <c r="AP118" s="117">
        <f>AM118+AN118+AO118</f>
        <v>0</v>
      </c>
      <c r="AQ118" s="116"/>
      <c r="AR118" s="116"/>
      <c r="AS118" s="116"/>
      <c r="AT118" s="117">
        <f>AQ118+AR118+AS118</f>
        <v>0</v>
      </c>
      <c r="AU118" s="116"/>
      <c r="AV118" s="116"/>
      <c r="AW118" s="116"/>
      <c r="AX118" s="24">
        <f>AU118+AV118+AW118</f>
        <v>0</v>
      </c>
      <c r="AY118" s="25">
        <f>C118</f>
        <v>0</v>
      </c>
      <c r="AZ118" s="25">
        <f>D118</f>
        <v>0</v>
      </c>
      <c r="BA118" s="25">
        <f>E118</f>
        <v>0</v>
      </c>
      <c r="BB118" s="24">
        <f>SUM(AY118:BA118)</f>
        <v>0</v>
      </c>
      <c r="BC118" s="25">
        <f>G118+K118+O118</f>
        <v>0</v>
      </c>
      <c r="BD118" s="25">
        <f>H118+L118+P118</f>
        <v>2</v>
      </c>
      <c r="BE118" s="25">
        <f>I118+M118+Q118</f>
        <v>0</v>
      </c>
      <c r="BF118" s="24">
        <f>SUM(BC118:BE118)</f>
        <v>2</v>
      </c>
      <c r="BG118" s="121">
        <f>S118+W118+AA118+AE118+AI118+AU118+AM118+AQ118</f>
        <v>0</v>
      </c>
      <c r="BH118" s="25">
        <f>T118+X118+AB118+AF118+AJ118+AV118+AN118+AR118</f>
        <v>0</v>
      </c>
      <c r="BI118" s="25">
        <f>U118+Y118+AC118+AG118+AK118+AW118+AO118+AS118</f>
        <v>0</v>
      </c>
      <c r="BJ118" s="24">
        <f>SUM(BG118:BI118)</f>
        <v>0</v>
      </c>
      <c r="BK118" s="121">
        <f>AY118+BC118+BG118</f>
        <v>0</v>
      </c>
      <c r="BL118" s="133">
        <f>AZ118+BD118+BH118</f>
        <v>2</v>
      </c>
      <c r="BM118" s="25">
        <f>BA118+BE118+BI118</f>
        <v>0</v>
      </c>
      <c r="BN118" s="24">
        <f>BK118+BL118+BM118</f>
        <v>2</v>
      </c>
      <c r="BO118" s="25">
        <f>AY118*6+AZ118*4+BA118*2+BC118*4.5+BD118*3+BE118*1.5+BG118*3+BH118*2+BI118*1</f>
        <v>6</v>
      </c>
      <c r="BP118" t="s">
        <v>417</v>
      </c>
    </row>
    <row r="119" spans="1:68" ht="14.25" thickBot="1" thickTop="1">
      <c r="A119" s="105">
        <f>RANK(BO119,$BO$4:$BO$264)</f>
        <v>104</v>
      </c>
      <c r="B119" s="113" t="s">
        <v>338</v>
      </c>
      <c r="C119" s="115"/>
      <c r="D119" s="116"/>
      <c r="E119" s="116"/>
      <c r="F119" s="117">
        <f>C119+D119+E119</f>
        <v>0</v>
      </c>
      <c r="G119" s="116"/>
      <c r="H119" s="116"/>
      <c r="I119" s="116"/>
      <c r="J119" s="117">
        <f>G119+H119+I119</f>
        <v>0</v>
      </c>
      <c r="K119" s="116"/>
      <c r="L119" s="116"/>
      <c r="M119" s="116"/>
      <c r="N119" s="117">
        <f>K119+L119+M119</f>
        <v>0</v>
      </c>
      <c r="O119" s="116"/>
      <c r="P119" s="116"/>
      <c r="Q119" s="116"/>
      <c r="R119" s="117">
        <f>O119+P119+Q119</f>
        <v>0</v>
      </c>
      <c r="S119" s="118"/>
      <c r="T119" s="116"/>
      <c r="U119" s="116"/>
      <c r="V119" s="117">
        <f>S119+T119+U119</f>
        <v>0</v>
      </c>
      <c r="W119" s="116"/>
      <c r="X119" s="116"/>
      <c r="Y119" s="116"/>
      <c r="Z119" s="117">
        <f>W119+X119+Y119</f>
        <v>0</v>
      </c>
      <c r="AA119" s="116"/>
      <c r="AB119" s="116"/>
      <c r="AC119" s="116"/>
      <c r="AD119" s="117">
        <f>AA119+AB119+AC119</f>
        <v>0</v>
      </c>
      <c r="AE119" s="118"/>
      <c r="AF119" s="116"/>
      <c r="AG119" s="116"/>
      <c r="AH119" s="117">
        <f>AE119+AF119+AG119</f>
        <v>0</v>
      </c>
      <c r="AI119" s="116"/>
      <c r="AJ119" s="116"/>
      <c r="AK119" s="116"/>
      <c r="AL119" s="117">
        <f>AI119+AJ119+AK119</f>
        <v>0</v>
      </c>
      <c r="AM119" s="118">
        <v>2</v>
      </c>
      <c r="AN119" s="118"/>
      <c r="AO119" s="116"/>
      <c r="AP119" s="117">
        <f>AM119+AN119+AO119</f>
        <v>2</v>
      </c>
      <c r="AQ119" s="116"/>
      <c r="AR119" s="116"/>
      <c r="AS119" s="116"/>
      <c r="AT119" s="117">
        <f>AQ119+AR119+AS119</f>
        <v>0</v>
      </c>
      <c r="AU119" s="116"/>
      <c r="AV119" s="116"/>
      <c r="AW119" s="116"/>
      <c r="AX119" s="24">
        <f>AU119+AV119+AW119</f>
        <v>0</v>
      </c>
      <c r="AY119" s="25">
        <f>C119</f>
        <v>0</v>
      </c>
      <c r="AZ119" s="25">
        <f>D119</f>
        <v>0</v>
      </c>
      <c r="BA119" s="25">
        <f>E119</f>
        <v>0</v>
      </c>
      <c r="BB119" s="24">
        <f>SUM(AY119:BA119)</f>
        <v>0</v>
      </c>
      <c r="BC119" s="25">
        <f>G119+K119+O119</f>
        <v>0</v>
      </c>
      <c r="BD119" s="25">
        <f>H119+L119+P119</f>
        <v>0</v>
      </c>
      <c r="BE119" s="25">
        <f>I119+M119+Q119</f>
        <v>0</v>
      </c>
      <c r="BF119" s="24">
        <f>SUM(BC119:BE119)</f>
        <v>0</v>
      </c>
      <c r="BG119" s="121">
        <f>S119+W119+AA119+AE119+AI119+AU119+AM119+AQ119</f>
        <v>2</v>
      </c>
      <c r="BH119" s="25">
        <f>T119+X119+AB119+AF119+AJ119+AV119+AN119+AR119</f>
        <v>0</v>
      </c>
      <c r="BI119" s="25">
        <f>U119+Y119+AC119+AG119+AK119+AW119+AO119+AS119</f>
        <v>0</v>
      </c>
      <c r="BJ119" s="24">
        <f>SUM(BG119:BI119)</f>
        <v>2</v>
      </c>
      <c r="BK119" s="121">
        <f>AY119+BC119+BG119</f>
        <v>2</v>
      </c>
      <c r="BL119" s="133">
        <f>AZ119+BD119+BH119</f>
        <v>0</v>
      </c>
      <c r="BM119" s="25">
        <f>BA119+BE119+BI119</f>
        <v>0</v>
      </c>
      <c r="BN119" s="24">
        <f>BK119+BL119+BM119</f>
        <v>2</v>
      </c>
      <c r="BO119" s="25">
        <f>AY119*6+AZ119*4+BA119*2+BC119*4.5+BD119*3+BE119*1.5+BG119*3+BH119*2+BI119*1</f>
        <v>6</v>
      </c>
      <c r="BP119" t="s">
        <v>417</v>
      </c>
    </row>
    <row r="120" spans="1:68" ht="14.25" thickBot="1" thickTop="1">
      <c r="A120" s="105">
        <f>RANK(BO120,$BO$4:$BO$264)</f>
        <v>104</v>
      </c>
      <c r="B120" s="113" t="s">
        <v>387</v>
      </c>
      <c r="C120" s="115"/>
      <c r="D120" s="116"/>
      <c r="E120" s="116"/>
      <c r="F120" s="117">
        <f>C120+D120+E120</f>
        <v>0</v>
      </c>
      <c r="G120" s="116"/>
      <c r="H120" s="116"/>
      <c r="I120" s="116"/>
      <c r="J120" s="117">
        <f>G120+H120+I120</f>
        <v>0</v>
      </c>
      <c r="K120" s="116"/>
      <c r="L120" s="116"/>
      <c r="M120" s="116"/>
      <c r="N120" s="117">
        <f>K120+L120+M120</f>
        <v>0</v>
      </c>
      <c r="O120" s="116"/>
      <c r="P120" s="116"/>
      <c r="Q120" s="116"/>
      <c r="R120" s="117">
        <f>O120+P120+Q120</f>
        <v>0</v>
      </c>
      <c r="S120" s="118"/>
      <c r="T120" s="116"/>
      <c r="U120" s="116"/>
      <c r="V120" s="117">
        <f>S120+T120+U120</f>
        <v>0</v>
      </c>
      <c r="W120" s="116"/>
      <c r="X120" s="116"/>
      <c r="Y120" s="116"/>
      <c r="Z120" s="117">
        <f>W120+X120+Y120</f>
        <v>0</v>
      </c>
      <c r="AA120" s="116"/>
      <c r="AB120" s="116"/>
      <c r="AC120" s="116"/>
      <c r="AD120" s="117">
        <f>AA120+AB120+AC120</f>
        <v>0</v>
      </c>
      <c r="AE120" s="118"/>
      <c r="AF120" s="116"/>
      <c r="AG120" s="116"/>
      <c r="AH120" s="117">
        <f>AE120+AF120+AG120</f>
        <v>0</v>
      </c>
      <c r="AI120" s="116"/>
      <c r="AJ120" s="116"/>
      <c r="AK120" s="116"/>
      <c r="AL120" s="117">
        <f>AI120+AJ120+AK120</f>
        <v>0</v>
      </c>
      <c r="AM120" s="118"/>
      <c r="AN120" s="118"/>
      <c r="AO120" s="116"/>
      <c r="AP120" s="117">
        <f>AM120+AN120+AO120</f>
        <v>0</v>
      </c>
      <c r="AQ120" s="116"/>
      <c r="AR120" s="116"/>
      <c r="AS120" s="116">
        <v>6</v>
      </c>
      <c r="AT120" s="117">
        <f>AQ120+AR120+AS120</f>
        <v>6</v>
      </c>
      <c r="AU120" s="116"/>
      <c r="AV120" s="116"/>
      <c r="AW120" s="116"/>
      <c r="AX120" s="24">
        <f>AU120+AV120+AW120</f>
        <v>0</v>
      </c>
      <c r="AY120" s="25">
        <f>C120</f>
        <v>0</v>
      </c>
      <c r="AZ120" s="25">
        <f>D120</f>
        <v>0</v>
      </c>
      <c r="BA120" s="25">
        <f>E120</f>
        <v>0</v>
      </c>
      <c r="BB120" s="24">
        <f>SUM(AY120:BA120)</f>
        <v>0</v>
      </c>
      <c r="BC120" s="25">
        <f>G120+K120+O120</f>
        <v>0</v>
      </c>
      <c r="BD120" s="25">
        <f>H120+L120+P120</f>
        <v>0</v>
      </c>
      <c r="BE120" s="25">
        <f>I120+M120+Q120</f>
        <v>0</v>
      </c>
      <c r="BF120" s="24">
        <f>SUM(BC120:BE120)</f>
        <v>0</v>
      </c>
      <c r="BG120" s="121">
        <f>S120+W120+AA120+AE120+AI120+AU120+AM120+AQ120</f>
        <v>0</v>
      </c>
      <c r="BH120" s="25">
        <f>T120+X120+AB120+AF120+AJ120+AV120+AN120+AR120</f>
        <v>0</v>
      </c>
      <c r="BI120" s="25">
        <f>U120+Y120+AC120+AG120+AK120+AW120+AO120+AS120</f>
        <v>6</v>
      </c>
      <c r="BJ120" s="24">
        <f>SUM(BG120:BI120)</f>
        <v>6</v>
      </c>
      <c r="BK120" s="121">
        <f>AY120+BC120+BG120</f>
        <v>0</v>
      </c>
      <c r="BL120" s="133">
        <f>AZ120+BD120+BH120</f>
        <v>0</v>
      </c>
      <c r="BM120" s="25">
        <f>BA120+BE120+BI120</f>
        <v>6</v>
      </c>
      <c r="BN120" s="24">
        <f>BK120+BL120+BM120</f>
        <v>6</v>
      </c>
      <c r="BO120" s="25">
        <f>AY120*6+AZ120*4+BA120*2+BC120*4.5+BD120*3+BE120*1.5+BG120*3+BH120*2+BI120*1</f>
        <v>6</v>
      </c>
      <c r="BP120" t="s">
        <v>417</v>
      </c>
    </row>
    <row r="121" spans="1:68" ht="14.25" thickBot="1" thickTop="1">
      <c r="A121" s="105">
        <f>RANK(BO121,$BO$4:$BO$264)</f>
        <v>104</v>
      </c>
      <c r="B121" s="113" t="s">
        <v>283</v>
      </c>
      <c r="C121" s="115"/>
      <c r="D121" s="116"/>
      <c r="E121" s="116"/>
      <c r="F121" s="117">
        <f>C121+D121+E121</f>
        <v>0</v>
      </c>
      <c r="G121" s="116"/>
      <c r="H121" s="116"/>
      <c r="I121" s="116"/>
      <c r="J121" s="117">
        <f>G121+H121+I121</f>
        <v>0</v>
      </c>
      <c r="K121" s="116"/>
      <c r="L121" s="116"/>
      <c r="M121" s="116"/>
      <c r="N121" s="117">
        <f>K121+L121+M121</f>
        <v>0</v>
      </c>
      <c r="O121" s="116"/>
      <c r="P121" s="116">
        <v>2</v>
      </c>
      <c r="Q121" s="116"/>
      <c r="R121" s="117">
        <f>O121+P121+Q121</f>
        <v>2</v>
      </c>
      <c r="S121" s="118"/>
      <c r="T121" s="116"/>
      <c r="U121" s="116"/>
      <c r="V121" s="117">
        <f>S121+T121+U121</f>
        <v>0</v>
      </c>
      <c r="W121" s="116"/>
      <c r="X121" s="116"/>
      <c r="Y121" s="116"/>
      <c r="Z121" s="117">
        <f>W121+X121+Y121</f>
        <v>0</v>
      </c>
      <c r="AA121" s="116"/>
      <c r="AB121" s="116"/>
      <c r="AC121" s="116"/>
      <c r="AD121" s="117">
        <f>AA121+AB121+AC121</f>
        <v>0</v>
      </c>
      <c r="AE121" s="118"/>
      <c r="AF121" s="116"/>
      <c r="AG121" s="116"/>
      <c r="AH121" s="117">
        <f>AE121+AF121+AG121</f>
        <v>0</v>
      </c>
      <c r="AI121" s="116"/>
      <c r="AJ121" s="116"/>
      <c r="AK121" s="116"/>
      <c r="AL121" s="117">
        <f>AI121+AJ121+AK121</f>
        <v>0</v>
      </c>
      <c r="AM121" s="118"/>
      <c r="AN121" s="118"/>
      <c r="AO121" s="116"/>
      <c r="AP121" s="117">
        <f>AM121+AN121+AO121</f>
        <v>0</v>
      </c>
      <c r="AQ121" s="116"/>
      <c r="AR121" s="116"/>
      <c r="AS121" s="116"/>
      <c r="AT121" s="117">
        <f>AQ121+AR121+AS121</f>
        <v>0</v>
      </c>
      <c r="AU121" s="116"/>
      <c r="AV121" s="116"/>
      <c r="AW121" s="116"/>
      <c r="AX121" s="24">
        <f>AU121+AV121+AW121</f>
        <v>0</v>
      </c>
      <c r="AY121" s="25">
        <f>C121</f>
        <v>0</v>
      </c>
      <c r="AZ121" s="25">
        <f>D121</f>
        <v>0</v>
      </c>
      <c r="BA121" s="25">
        <f>E121</f>
        <v>0</v>
      </c>
      <c r="BB121" s="24">
        <f>SUM(AY121:BA121)</f>
        <v>0</v>
      </c>
      <c r="BC121" s="25">
        <f>G121+K121+O121</f>
        <v>0</v>
      </c>
      <c r="BD121" s="25">
        <f>H121+L121+P121</f>
        <v>2</v>
      </c>
      <c r="BE121" s="25">
        <f>I121+M121+Q121</f>
        <v>0</v>
      </c>
      <c r="BF121" s="24">
        <f>SUM(BC121:BE121)</f>
        <v>2</v>
      </c>
      <c r="BG121" s="121">
        <f>S121+W121+AA121+AE121+AI121+AU121+AM121+AQ121</f>
        <v>0</v>
      </c>
      <c r="BH121" s="25">
        <f>T121+X121+AB121+AF121+AJ121+AV121+AN121+AR121</f>
        <v>0</v>
      </c>
      <c r="BI121" s="25">
        <f>U121+Y121+AC121+AG121+AK121+AW121+AO121+AS121</f>
        <v>0</v>
      </c>
      <c r="BJ121" s="24">
        <f>SUM(BG121:BI121)</f>
        <v>0</v>
      </c>
      <c r="BK121" s="121">
        <f>AY121+BC121+BG121</f>
        <v>0</v>
      </c>
      <c r="BL121" s="133">
        <f>AZ121+BD121+BH121</f>
        <v>2</v>
      </c>
      <c r="BM121" s="25">
        <f>BA121+BE121+BI121</f>
        <v>0</v>
      </c>
      <c r="BN121" s="24">
        <f>BK121+BL121+BM121</f>
        <v>2</v>
      </c>
      <c r="BO121" s="25">
        <f>AY121*6+AZ121*4+BA121*2+BC121*4.5+BD121*3+BE121*1.5+BG121*3+BH121*2+BI121*1</f>
        <v>6</v>
      </c>
      <c r="BP121" t="s">
        <v>417</v>
      </c>
    </row>
    <row r="122" spans="1:68" ht="14.25" thickBot="1" thickTop="1">
      <c r="A122" s="105">
        <f>RANK(BO122,$BO$4:$BO$264)</f>
        <v>104</v>
      </c>
      <c r="B122" s="113" t="s">
        <v>284</v>
      </c>
      <c r="C122" s="115"/>
      <c r="D122" s="116"/>
      <c r="E122" s="116"/>
      <c r="F122" s="117">
        <f>C122+D122+E122</f>
        <v>0</v>
      </c>
      <c r="G122" s="116"/>
      <c r="H122" s="116"/>
      <c r="I122" s="116"/>
      <c r="J122" s="117">
        <f>G122+H122+I122</f>
        <v>0</v>
      </c>
      <c r="K122" s="116"/>
      <c r="L122" s="116"/>
      <c r="M122" s="116"/>
      <c r="N122" s="117">
        <f>K122+L122+M122</f>
        <v>0</v>
      </c>
      <c r="O122" s="116"/>
      <c r="P122" s="116">
        <v>2</v>
      </c>
      <c r="Q122" s="116"/>
      <c r="R122" s="117">
        <f>O122+P122+Q122</f>
        <v>2</v>
      </c>
      <c r="S122" s="118"/>
      <c r="T122" s="116"/>
      <c r="U122" s="116"/>
      <c r="V122" s="117">
        <f>S122+T122+U122</f>
        <v>0</v>
      </c>
      <c r="W122" s="116"/>
      <c r="X122" s="116"/>
      <c r="Y122" s="116"/>
      <c r="Z122" s="117">
        <f>W122+X122+Y122</f>
        <v>0</v>
      </c>
      <c r="AA122" s="116"/>
      <c r="AB122" s="116"/>
      <c r="AC122" s="116"/>
      <c r="AD122" s="117">
        <f>AA122+AB122+AC122</f>
        <v>0</v>
      </c>
      <c r="AE122" s="118"/>
      <c r="AF122" s="116"/>
      <c r="AG122" s="116"/>
      <c r="AH122" s="117">
        <f>AE122+AF122+AG122</f>
        <v>0</v>
      </c>
      <c r="AI122" s="116"/>
      <c r="AJ122" s="116"/>
      <c r="AK122" s="116"/>
      <c r="AL122" s="117">
        <f>AI122+AJ122+AK122</f>
        <v>0</v>
      </c>
      <c r="AM122" s="118"/>
      <c r="AN122" s="118"/>
      <c r="AO122" s="116"/>
      <c r="AP122" s="117">
        <f>AM122+AN122+AO122</f>
        <v>0</v>
      </c>
      <c r="AQ122" s="116"/>
      <c r="AR122" s="116"/>
      <c r="AS122" s="116"/>
      <c r="AT122" s="117">
        <f>AQ122+AR122+AS122</f>
        <v>0</v>
      </c>
      <c r="AU122" s="116"/>
      <c r="AV122" s="116"/>
      <c r="AW122" s="116"/>
      <c r="AX122" s="24">
        <f>AU122+AV122+AW122</f>
        <v>0</v>
      </c>
      <c r="AY122" s="25">
        <f>C122</f>
        <v>0</v>
      </c>
      <c r="AZ122" s="25">
        <f>D122</f>
        <v>0</v>
      </c>
      <c r="BA122" s="25">
        <f>E122</f>
        <v>0</v>
      </c>
      <c r="BB122" s="24">
        <f>SUM(AY122:BA122)</f>
        <v>0</v>
      </c>
      <c r="BC122" s="25">
        <f>G122+K122+O122</f>
        <v>0</v>
      </c>
      <c r="BD122" s="25">
        <f>H122+L122+P122</f>
        <v>2</v>
      </c>
      <c r="BE122" s="25">
        <f>I122+M122+Q122</f>
        <v>0</v>
      </c>
      <c r="BF122" s="24">
        <f>SUM(BC122:BE122)</f>
        <v>2</v>
      </c>
      <c r="BG122" s="121">
        <f>S122+W122+AA122+AE122+AI122+AU122+AM122+AQ122</f>
        <v>0</v>
      </c>
      <c r="BH122" s="25">
        <f>T122+X122+AB122+AF122+AJ122+AV122+AN122+AR122</f>
        <v>0</v>
      </c>
      <c r="BI122" s="25">
        <f>U122+Y122+AC122+AG122+AK122+AW122+AO122+AS122</f>
        <v>0</v>
      </c>
      <c r="BJ122" s="24">
        <f>SUM(BG122:BI122)</f>
        <v>0</v>
      </c>
      <c r="BK122" s="121">
        <f>AY122+BC122+BG122</f>
        <v>0</v>
      </c>
      <c r="BL122" s="133">
        <f>AZ122+BD122+BH122</f>
        <v>2</v>
      </c>
      <c r="BM122" s="25">
        <f>BA122+BE122+BI122</f>
        <v>0</v>
      </c>
      <c r="BN122" s="24">
        <f>BK122+BL122+BM122</f>
        <v>2</v>
      </c>
      <c r="BO122" s="25">
        <f>AY122*6+AZ122*4+BA122*2+BC122*4.5+BD122*3+BE122*1.5+BG122*3+BH122*2+BI122*1</f>
        <v>6</v>
      </c>
      <c r="BP122" t="s">
        <v>417</v>
      </c>
    </row>
    <row r="123" spans="1:68" ht="14.25" thickBot="1" thickTop="1">
      <c r="A123" s="105">
        <f>RANK(BO123,$BO$4:$BO$264)</f>
        <v>104</v>
      </c>
      <c r="B123" s="113" t="s">
        <v>324</v>
      </c>
      <c r="C123" s="115"/>
      <c r="D123" s="116"/>
      <c r="E123" s="116"/>
      <c r="F123" s="117">
        <f>C123+D123+E123</f>
        <v>0</v>
      </c>
      <c r="G123" s="116"/>
      <c r="H123" s="116"/>
      <c r="I123" s="116"/>
      <c r="J123" s="117">
        <f>G123+H123+I123</f>
        <v>0</v>
      </c>
      <c r="K123" s="116"/>
      <c r="L123" s="116"/>
      <c r="M123" s="116"/>
      <c r="N123" s="117">
        <f>K123+L123+M123</f>
        <v>0</v>
      </c>
      <c r="O123" s="116"/>
      <c r="P123" s="116"/>
      <c r="Q123" s="116"/>
      <c r="R123" s="117">
        <f>O123+P123+Q123</f>
        <v>0</v>
      </c>
      <c r="S123" s="118"/>
      <c r="T123" s="116">
        <v>2</v>
      </c>
      <c r="U123" s="116"/>
      <c r="V123" s="117">
        <f>S123+T123+U123</f>
        <v>2</v>
      </c>
      <c r="W123" s="116"/>
      <c r="X123" s="116"/>
      <c r="Y123" s="116"/>
      <c r="Z123" s="117">
        <f>W123+X123+Y123</f>
        <v>0</v>
      </c>
      <c r="AA123" s="116"/>
      <c r="AB123" s="116"/>
      <c r="AC123" s="116"/>
      <c r="AD123" s="117">
        <f>AA123+AB123+AC123</f>
        <v>0</v>
      </c>
      <c r="AE123" s="118"/>
      <c r="AF123" s="116"/>
      <c r="AG123" s="116"/>
      <c r="AH123" s="117">
        <f>AE123+AF123+AG123</f>
        <v>0</v>
      </c>
      <c r="AI123" s="116"/>
      <c r="AJ123" s="116"/>
      <c r="AK123" s="116"/>
      <c r="AL123" s="117">
        <f>AI123+AJ123+AK123</f>
        <v>0</v>
      </c>
      <c r="AM123" s="118"/>
      <c r="AN123" s="118"/>
      <c r="AO123" s="116"/>
      <c r="AP123" s="117">
        <f>AM123+AN123+AO123</f>
        <v>0</v>
      </c>
      <c r="AQ123" s="116"/>
      <c r="AR123" s="116"/>
      <c r="AS123" s="116"/>
      <c r="AT123" s="117">
        <f>AQ123+AR123+AS123</f>
        <v>0</v>
      </c>
      <c r="AU123" s="116"/>
      <c r="AV123" s="116">
        <v>1</v>
      </c>
      <c r="AW123" s="116"/>
      <c r="AX123" s="24">
        <f>AU123+AV123+AW123</f>
        <v>1</v>
      </c>
      <c r="AY123" s="25">
        <f>C123</f>
        <v>0</v>
      </c>
      <c r="AZ123" s="25">
        <f>D123</f>
        <v>0</v>
      </c>
      <c r="BA123" s="25">
        <f>E123</f>
        <v>0</v>
      </c>
      <c r="BB123" s="24">
        <f>SUM(AY123:BA123)</f>
        <v>0</v>
      </c>
      <c r="BC123" s="25">
        <f>G123+K123+O123</f>
        <v>0</v>
      </c>
      <c r="BD123" s="25">
        <f>H123+L123+P123</f>
        <v>0</v>
      </c>
      <c r="BE123" s="25">
        <f>I123+M123+Q123</f>
        <v>0</v>
      </c>
      <c r="BF123" s="24">
        <f>SUM(BC123:BE123)</f>
        <v>0</v>
      </c>
      <c r="BG123" s="121">
        <f>S123+W123+AA123+AE123+AI123+AU123+AM123+AQ123</f>
        <v>0</v>
      </c>
      <c r="BH123" s="25">
        <f>T123+X123+AB123+AF123+AJ123+AV123+AN123+AR123</f>
        <v>3</v>
      </c>
      <c r="BI123" s="25">
        <f>U123+Y123+AC123+AG123+AK123+AW123+AO123+AS123</f>
        <v>0</v>
      </c>
      <c r="BJ123" s="24">
        <f>SUM(BG123:BI123)</f>
        <v>3</v>
      </c>
      <c r="BK123" s="121">
        <f>AY123+BC123+BG123</f>
        <v>0</v>
      </c>
      <c r="BL123" s="133">
        <f>AZ123+BD123+BH123</f>
        <v>3</v>
      </c>
      <c r="BM123" s="25">
        <f>BA123+BE123+BI123</f>
        <v>0</v>
      </c>
      <c r="BN123" s="24">
        <f>BK123+BL123+BM123</f>
        <v>3</v>
      </c>
      <c r="BO123" s="25">
        <f>AY123*6+AZ123*4+BA123*2+BC123*4.5+BD123*3+BE123*1.5+BG123*3+BH123*2+BI123*1</f>
        <v>6</v>
      </c>
      <c r="BP123" t="s">
        <v>417</v>
      </c>
    </row>
    <row r="124" spans="1:68" ht="14.25" thickBot="1" thickTop="1">
      <c r="A124" s="105">
        <f>RANK(BO124,$BO$4:$BO$264)</f>
        <v>104</v>
      </c>
      <c r="B124" s="113" t="s">
        <v>341</v>
      </c>
      <c r="C124" s="115"/>
      <c r="D124" s="116"/>
      <c r="E124" s="116"/>
      <c r="F124" s="117">
        <f>C124+D124+E124</f>
        <v>0</v>
      </c>
      <c r="G124" s="116"/>
      <c r="H124" s="116"/>
      <c r="I124" s="116"/>
      <c r="J124" s="117">
        <f>G124+H124+I124</f>
        <v>0</v>
      </c>
      <c r="K124" s="116"/>
      <c r="L124" s="116"/>
      <c r="M124" s="116"/>
      <c r="N124" s="117">
        <f>K124+L124+M124</f>
        <v>0</v>
      </c>
      <c r="O124" s="116"/>
      <c r="P124" s="116"/>
      <c r="Q124" s="116"/>
      <c r="R124" s="117">
        <f>O124+P124+Q124</f>
        <v>0</v>
      </c>
      <c r="S124" s="118"/>
      <c r="T124" s="116"/>
      <c r="U124" s="116"/>
      <c r="V124" s="117">
        <f>S124+T124+U124</f>
        <v>0</v>
      </c>
      <c r="W124" s="116"/>
      <c r="X124" s="116"/>
      <c r="Y124" s="116"/>
      <c r="Z124" s="117">
        <f>W124+X124+Y124</f>
        <v>0</v>
      </c>
      <c r="AA124" s="116"/>
      <c r="AB124" s="116"/>
      <c r="AC124" s="116"/>
      <c r="AD124" s="117">
        <f>AA124+AB124+AC124</f>
        <v>0</v>
      </c>
      <c r="AE124" s="118"/>
      <c r="AF124" s="116"/>
      <c r="AG124" s="116"/>
      <c r="AH124" s="117">
        <f>AE124+AF124+AG124</f>
        <v>0</v>
      </c>
      <c r="AI124" s="116"/>
      <c r="AJ124" s="116"/>
      <c r="AK124" s="116"/>
      <c r="AL124" s="117">
        <f>AI124+AJ124+AK124</f>
        <v>0</v>
      </c>
      <c r="AM124" s="118">
        <v>2</v>
      </c>
      <c r="AN124" s="118"/>
      <c r="AO124" s="116"/>
      <c r="AP124" s="117">
        <f>AM124+AN124+AO124</f>
        <v>2</v>
      </c>
      <c r="AQ124" s="116"/>
      <c r="AR124" s="116"/>
      <c r="AS124" s="116"/>
      <c r="AT124" s="117">
        <f>AQ124+AR124+AS124</f>
        <v>0</v>
      </c>
      <c r="AU124" s="116"/>
      <c r="AV124" s="116"/>
      <c r="AW124" s="116"/>
      <c r="AX124" s="24">
        <f>AU124+AV124+AW124</f>
        <v>0</v>
      </c>
      <c r="AY124" s="25">
        <f>C124</f>
        <v>0</v>
      </c>
      <c r="AZ124" s="25">
        <f>D124</f>
        <v>0</v>
      </c>
      <c r="BA124" s="25">
        <f>E124</f>
        <v>0</v>
      </c>
      <c r="BB124" s="24">
        <f>SUM(AY124:BA124)</f>
        <v>0</v>
      </c>
      <c r="BC124" s="25">
        <f>G124+K124+O124</f>
        <v>0</v>
      </c>
      <c r="BD124" s="25">
        <f>H124+L124+P124</f>
        <v>0</v>
      </c>
      <c r="BE124" s="25">
        <f>I124+M124+Q124</f>
        <v>0</v>
      </c>
      <c r="BF124" s="24">
        <f>SUM(BC124:BE124)</f>
        <v>0</v>
      </c>
      <c r="BG124" s="121">
        <f>S124+W124+AA124+AE124+AI124+AU124+AM124+AQ124</f>
        <v>2</v>
      </c>
      <c r="BH124" s="25">
        <f>T124+X124+AB124+AF124+AJ124+AV124+AN124+AR124</f>
        <v>0</v>
      </c>
      <c r="BI124" s="25">
        <f>U124+Y124+AC124+AG124+AK124+AW124+AO124+AS124</f>
        <v>0</v>
      </c>
      <c r="BJ124" s="24">
        <f>SUM(BG124:BI124)</f>
        <v>2</v>
      </c>
      <c r="BK124" s="121">
        <f>AY124+BC124+BG124</f>
        <v>2</v>
      </c>
      <c r="BL124" s="133">
        <f>AZ124+BD124+BH124</f>
        <v>0</v>
      </c>
      <c r="BM124" s="25">
        <f>BA124+BE124+BI124</f>
        <v>0</v>
      </c>
      <c r="BN124" s="24">
        <f>BK124+BL124+BM124</f>
        <v>2</v>
      </c>
      <c r="BO124" s="25">
        <f>AY124*6+AZ124*4+BA124*2+BC124*4.5+BD124*3+BE124*1.5+BG124*3+BH124*2+BI124*1</f>
        <v>6</v>
      </c>
      <c r="BP124" t="s">
        <v>417</v>
      </c>
    </row>
    <row r="125" spans="1:68" ht="14.25" thickBot="1" thickTop="1">
      <c r="A125" s="105">
        <f>RANK(BO125,$BO$4:$BO$264)</f>
        <v>104</v>
      </c>
      <c r="B125" s="113" t="s">
        <v>287</v>
      </c>
      <c r="C125" s="115"/>
      <c r="D125" s="116">
        <v>1</v>
      </c>
      <c r="E125" s="116"/>
      <c r="F125" s="117">
        <f>C125+D125+E125</f>
        <v>1</v>
      </c>
      <c r="G125" s="116"/>
      <c r="H125" s="116"/>
      <c r="I125" s="116"/>
      <c r="J125" s="117">
        <f>G125+H125+I125</f>
        <v>0</v>
      </c>
      <c r="K125" s="116"/>
      <c r="L125" s="116"/>
      <c r="M125" s="116"/>
      <c r="N125" s="117">
        <f>K125+L125+M125</f>
        <v>0</v>
      </c>
      <c r="O125" s="116"/>
      <c r="P125" s="116"/>
      <c r="Q125" s="116"/>
      <c r="R125" s="117">
        <f>O125+P125+Q125</f>
        <v>0</v>
      </c>
      <c r="S125" s="118"/>
      <c r="T125" s="116"/>
      <c r="U125" s="116"/>
      <c r="V125" s="117">
        <f>S125+T125+U125</f>
        <v>0</v>
      </c>
      <c r="W125" s="116"/>
      <c r="X125" s="116"/>
      <c r="Y125" s="116"/>
      <c r="Z125" s="117">
        <f>W125+X125+Y125</f>
        <v>0</v>
      </c>
      <c r="AA125" s="116"/>
      <c r="AB125" s="116"/>
      <c r="AC125" s="116"/>
      <c r="AD125" s="117">
        <f>AA125+AB125+AC125</f>
        <v>0</v>
      </c>
      <c r="AE125" s="118"/>
      <c r="AF125" s="116">
        <v>1</v>
      </c>
      <c r="AG125" s="116"/>
      <c r="AH125" s="117">
        <f>AE125+AF125+AG125</f>
        <v>1</v>
      </c>
      <c r="AI125" s="116"/>
      <c r="AJ125" s="116"/>
      <c r="AK125" s="116"/>
      <c r="AL125" s="117">
        <f>AI125+AJ125+AK125</f>
        <v>0</v>
      </c>
      <c r="AM125" s="118"/>
      <c r="AN125" s="118"/>
      <c r="AO125" s="116"/>
      <c r="AP125" s="117">
        <f>AM125+AN125+AO125</f>
        <v>0</v>
      </c>
      <c r="AQ125" s="116"/>
      <c r="AR125" s="116"/>
      <c r="AS125" s="116"/>
      <c r="AT125" s="117">
        <f>AQ125+AR125+AS125</f>
        <v>0</v>
      </c>
      <c r="AU125" s="116"/>
      <c r="AV125" s="116"/>
      <c r="AW125" s="116"/>
      <c r="AX125" s="24">
        <f>AU125+AV125+AW125</f>
        <v>0</v>
      </c>
      <c r="AY125" s="25">
        <f>C125</f>
        <v>0</v>
      </c>
      <c r="AZ125" s="25">
        <f>D125</f>
        <v>1</v>
      </c>
      <c r="BA125" s="25">
        <f>E125</f>
        <v>0</v>
      </c>
      <c r="BB125" s="24">
        <f>SUM(AY125:BA125)</f>
        <v>1</v>
      </c>
      <c r="BC125" s="25">
        <f>G125+K125+O125</f>
        <v>0</v>
      </c>
      <c r="BD125" s="25">
        <f>H125+L125+P125</f>
        <v>0</v>
      </c>
      <c r="BE125" s="25">
        <f>I125+M125+Q125</f>
        <v>0</v>
      </c>
      <c r="BF125" s="24">
        <f>SUM(BC125:BE125)</f>
        <v>0</v>
      </c>
      <c r="BG125" s="121">
        <f>S125+W125+AA125+AE125+AI125+AU125+AM125+AQ125</f>
        <v>0</v>
      </c>
      <c r="BH125" s="25">
        <f>T125+X125+AB125+AF125+AJ125+AV125+AN125+AR125</f>
        <v>1</v>
      </c>
      <c r="BI125" s="25">
        <f>U125+Y125+AC125+AG125+AK125+AW125+AO125+AS125</f>
        <v>0</v>
      </c>
      <c r="BJ125" s="24">
        <f>SUM(BG125:BI125)</f>
        <v>1</v>
      </c>
      <c r="BK125" s="121">
        <f>AY125+BC125+BG125</f>
        <v>0</v>
      </c>
      <c r="BL125" s="133">
        <f>AZ125+BD125+BH125</f>
        <v>2</v>
      </c>
      <c r="BM125" s="25">
        <f>BA125+BE125+BI125</f>
        <v>0</v>
      </c>
      <c r="BN125" s="24">
        <f>BK125+BL125+BM125</f>
        <v>2</v>
      </c>
      <c r="BO125" s="25">
        <f>AY125*6+AZ125*4+BA125*2+BC125*4.5+BD125*3+BE125*1.5+BG125*3+BH125*2+BI125*1</f>
        <v>6</v>
      </c>
      <c r="BP125" t="s">
        <v>417</v>
      </c>
    </row>
    <row r="126" spans="1:68" ht="14.25" thickBot="1" thickTop="1">
      <c r="A126" s="105">
        <f>RANK(BO126,$BO$4:$BO$264)</f>
        <v>104</v>
      </c>
      <c r="B126" s="113" t="s">
        <v>340</v>
      </c>
      <c r="C126" s="115"/>
      <c r="D126" s="116"/>
      <c r="E126" s="116"/>
      <c r="F126" s="117">
        <f>C126+D126+E126</f>
        <v>0</v>
      </c>
      <c r="G126" s="116"/>
      <c r="H126" s="116"/>
      <c r="I126" s="116"/>
      <c r="J126" s="117">
        <f>G126+H126+I126</f>
        <v>0</v>
      </c>
      <c r="K126" s="116"/>
      <c r="L126" s="116"/>
      <c r="M126" s="116"/>
      <c r="N126" s="117">
        <f>K126+L126+M126</f>
        <v>0</v>
      </c>
      <c r="O126" s="116"/>
      <c r="P126" s="116"/>
      <c r="Q126" s="116"/>
      <c r="R126" s="117">
        <f>O126+P126+Q126</f>
        <v>0</v>
      </c>
      <c r="S126" s="118"/>
      <c r="T126" s="116"/>
      <c r="U126" s="116"/>
      <c r="V126" s="117">
        <f>S126+T126+U126</f>
        <v>0</v>
      </c>
      <c r="W126" s="116"/>
      <c r="X126" s="116"/>
      <c r="Y126" s="116"/>
      <c r="Z126" s="117">
        <f>W126+X126+Y126</f>
        <v>0</v>
      </c>
      <c r="AA126" s="116"/>
      <c r="AB126" s="116"/>
      <c r="AC126" s="116"/>
      <c r="AD126" s="117">
        <f>AA126+AB126+AC126</f>
        <v>0</v>
      </c>
      <c r="AE126" s="118"/>
      <c r="AF126" s="116"/>
      <c r="AG126" s="116"/>
      <c r="AH126" s="117">
        <f>AE126+AF126+AG126</f>
        <v>0</v>
      </c>
      <c r="AI126" s="116"/>
      <c r="AJ126" s="116"/>
      <c r="AK126" s="116"/>
      <c r="AL126" s="117">
        <f>AI126+AJ126+AK126</f>
        <v>0</v>
      </c>
      <c r="AM126" s="118">
        <v>2</v>
      </c>
      <c r="AN126" s="118"/>
      <c r="AO126" s="116"/>
      <c r="AP126" s="117">
        <f>AM126+AN126+AO126</f>
        <v>2</v>
      </c>
      <c r="AQ126" s="116"/>
      <c r="AR126" s="116"/>
      <c r="AS126" s="116"/>
      <c r="AT126" s="117">
        <f>AQ126+AR126+AS126</f>
        <v>0</v>
      </c>
      <c r="AU126" s="116"/>
      <c r="AV126" s="116"/>
      <c r="AW126" s="116"/>
      <c r="AX126" s="24">
        <f>AU126+AV126+AW126</f>
        <v>0</v>
      </c>
      <c r="AY126" s="25">
        <f>C126</f>
        <v>0</v>
      </c>
      <c r="AZ126" s="25">
        <f>D126</f>
        <v>0</v>
      </c>
      <c r="BA126" s="25">
        <f>E126</f>
        <v>0</v>
      </c>
      <c r="BB126" s="24">
        <f>SUM(AY126:BA126)</f>
        <v>0</v>
      </c>
      <c r="BC126" s="25">
        <f>G126+K126+O126</f>
        <v>0</v>
      </c>
      <c r="BD126" s="25">
        <f>H126+L126+P126</f>
        <v>0</v>
      </c>
      <c r="BE126" s="25">
        <f>I126+M126+Q126</f>
        <v>0</v>
      </c>
      <c r="BF126" s="24">
        <f>SUM(BC126:BE126)</f>
        <v>0</v>
      </c>
      <c r="BG126" s="121">
        <f>S126+W126+AA126+AE126+AI126+AU126+AM126+AQ126</f>
        <v>2</v>
      </c>
      <c r="BH126" s="25">
        <f>T126+X126+AB126+AF126+AJ126+AV126+AN126+AR126</f>
        <v>0</v>
      </c>
      <c r="BI126" s="25">
        <f>U126+Y126+AC126+AG126+AK126+AW126+AO126+AS126</f>
        <v>0</v>
      </c>
      <c r="BJ126" s="24">
        <f>SUM(BG126:BI126)</f>
        <v>2</v>
      </c>
      <c r="BK126" s="121">
        <f>AY126+BC126+BG126</f>
        <v>2</v>
      </c>
      <c r="BL126" s="133">
        <f>AZ126+BD126+BH126</f>
        <v>0</v>
      </c>
      <c r="BM126" s="25">
        <f>BA126+BE126+BI126</f>
        <v>0</v>
      </c>
      <c r="BN126" s="24">
        <f>BK126+BL126+BM126</f>
        <v>2</v>
      </c>
      <c r="BO126" s="25">
        <f>AY126*6+AZ126*4+BA126*2+BC126*4.5+BD126*3+BE126*1.5+BG126*3+BH126*2+BI126*1</f>
        <v>6</v>
      </c>
      <c r="BP126" t="s">
        <v>417</v>
      </c>
    </row>
    <row r="127" spans="1:68" ht="14.25" thickBot="1" thickTop="1">
      <c r="A127" s="105">
        <f>RANK(BO127,$BO$4:$BO$264)</f>
        <v>104</v>
      </c>
      <c r="B127" s="113" t="s">
        <v>246</v>
      </c>
      <c r="C127" s="115"/>
      <c r="D127" s="116"/>
      <c r="E127" s="116"/>
      <c r="F127" s="117">
        <f>C127+D127+E127</f>
        <v>0</v>
      </c>
      <c r="G127" s="116"/>
      <c r="H127" s="116"/>
      <c r="I127" s="116"/>
      <c r="J127" s="117">
        <f>G127+H127+I127</f>
        <v>0</v>
      </c>
      <c r="K127" s="116"/>
      <c r="L127" s="116"/>
      <c r="M127" s="116"/>
      <c r="N127" s="117">
        <f>K127+L127+M127</f>
        <v>0</v>
      </c>
      <c r="O127" s="116"/>
      <c r="P127" s="116"/>
      <c r="Q127" s="116"/>
      <c r="R127" s="117">
        <f>O127+P127+Q127</f>
        <v>0</v>
      </c>
      <c r="S127" s="118"/>
      <c r="T127" s="116"/>
      <c r="U127" s="116"/>
      <c r="V127" s="117">
        <f>S127+T127+U127</f>
        <v>0</v>
      </c>
      <c r="W127" s="116"/>
      <c r="X127" s="116"/>
      <c r="Y127" s="116"/>
      <c r="Z127" s="117">
        <f>W127+X127+Y127</f>
        <v>0</v>
      </c>
      <c r="AA127" s="116"/>
      <c r="AB127" s="116"/>
      <c r="AC127" s="116"/>
      <c r="AD127" s="117">
        <f>AA127+AB127+AC127</f>
        <v>0</v>
      </c>
      <c r="AE127" s="118"/>
      <c r="AF127" s="116"/>
      <c r="AG127" s="116"/>
      <c r="AH127" s="117">
        <f>AE127+AF127+AG127</f>
        <v>0</v>
      </c>
      <c r="AI127" s="116"/>
      <c r="AJ127" s="116"/>
      <c r="AK127" s="116"/>
      <c r="AL127" s="117">
        <f>AI127+AJ127+AK127</f>
        <v>0</v>
      </c>
      <c r="AM127" s="118">
        <v>2</v>
      </c>
      <c r="AN127" s="118"/>
      <c r="AO127" s="116"/>
      <c r="AP127" s="117">
        <f>AM127+AN127+AO127</f>
        <v>2</v>
      </c>
      <c r="AQ127" s="116"/>
      <c r="AR127" s="116"/>
      <c r="AS127" s="116"/>
      <c r="AT127" s="117">
        <f>AQ127+AR127+AS127</f>
        <v>0</v>
      </c>
      <c r="AU127" s="116"/>
      <c r="AV127" s="116"/>
      <c r="AW127" s="116"/>
      <c r="AX127" s="24">
        <f>AU127+AV127+AW127</f>
        <v>0</v>
      </c>
      <c r="AY127" s="25">
        <f>C127</f>
        <v>0</v>
      </c>
      <c r="AZ127" s="25">
        <f>D127</f>
        <v>0</v>
      </c>
      <c r="BA127" s="25">
        <f>E127</f>
        <v>0</v>
      </c>
      <c r="BB127" s="24">
        <f>SUM(AY127:BA127)</f>
        <v>0</v>
      </c>
      <c r="BC127" s="25">
        <f>G127+K127+O127</f>
        <v>0</v>
      </c>
      <c r="BD127" s="25">
        <f>H127+L127+P127</f>
        <v>0</v>
      </c>
      <c r="BE127" s="25">
        <f>I127+M127+Q127</f>
        <v>0</v>
      </c>
      <c r="BF127" s="24">
        <f>SUM(BC127:BE127)</f>
        <v>0</v>
      </c>
      <c r="BG127" s="121">
        <f>S127+W127+AA127+AE127+AI127+AU127+AM127+AQ127</f>
        <v>2</v>
      </c>
      <c r="BH127" s="25">
        <f>T127+X127+AB127+AF127+AJ127+AV127+AN127+AR127</f>
        <v>0</v>
      </c>
      <c r="BI127" s="25">
        <f>U127+Y127+AC127+AG127+AK127+AW127+AO127+AS127</f>
        <v>0</v>
      </c>
      <c r="BJ127" s="24">
        <f>SUM(BG127:BI127)</f>
        <v>2</v>
      </c>
      <c r="BK127" s="121">
        <f>AY127+BC127+BG127</f>
        <v>2</v>
      </c>
      <c r="BL127" s="133">
        <f>AZ127+BD127+BH127</f>
        <v>0</v>
      </c>
      <c r="BM127" s="25">
        <f>BA127+BE127+BI127</f>
        <v>0</v>
      </c>
      <c r="BN127" s="24">
        <f>BK127+BL127+BM127</f>
        <v>2</v>
      </c>
      <c r="BO127" s="25">
        <f>AY127*6+AZ127*4+BA127*2+BC127*4.5+BD127*3+BE127*1.5+BG127*3+BH127*2+BI127*1</f>
        <v>6</v>
      </c>
      <c r="BP127" t="s">
        <v>417</v>
      </c>
    </row>
    <row r="128" spans="1:68" ht="14.25" thickBot="1" thickTop="1">
      <c r="A128" s="105">
        <f>RANK(BO128,$BO$4:$BO$264)</f>
        <v>104</v>
      </c>
      <c r="B128" s="113" t="s">
        <v>285</v>
      </c>
      <c r="C128" s="115"/>
      <c r="D128" s="116"/>
      <c r="E128" s="116"/>
      <c r="F128" s="117">
        <f>C128+D128+E128</f>
        <v>0</v>
      </c>
      <c r="G128" s="116"/>
      <c r="H128" s="116"/>
      <c r="I128" s="116"/>
      <c r="J128" s="117">
        <f>G128+H128+I128</f>
        <v>0</v>
      </c>
      <c r="K128" s="116"/>
      <c r="L128" s="116"/>
      <c r="M128" s="116"/>
      <c r="N128" s="117">
        <f>K128+L128+M128</f>
        <v>0</v>
      </c>
      <c r="O128" s="116"/>
      <c r="P128" s="116">
        <v>2</v>
      </c>
      <c r="Q128" s="116"/>
      <c r="R128" s="117">
        <f>O128+P128+Q128</f>
        <v>2</v>
      </c>
      <c r="S128" s="118"/>
      <c r="T128" s="116"/>
      <c r="U128" s="116"/>
      <c r="V128" s="117">
        <f>S128+T128+U128</f>
        <v>0</v>
      </c>
      <c r="W128" s="116"/>
      <c r="X128" s="116"/>
      <c r="Y128" s="116"/>
      <c r="Z128" s="117">
        <f>W128+X128+Y128</f>
        <v>0</v>
      </c>
      <c r="AA128" s="116"/>
      <c r="AB128" s="116"/>
      <c r="AC128" s="116"/>
      <c r="AD128" s="117">
        <f>AA128+AB128+AC128</f>
        <v>0</v>
      </c>
      <c r="AE128" s="118"/>
      <c r="AF128" s="116"/>
      <c r="AG128" s="116"/>
      <c r="AH128" s="117">
        <f>AE128+AF128+AG128</f>
        <v>0</v>
      </c>
      <c r="AI128" s="116"/>
      <c r="AJ128" s="116"/>
      <c r="AK128" s="116"/>
      <c r="AL128" s="117">
        <f>AI128+AJ128+AK128</f>
        <v>0</v>
      </c>
      <c r="AM128" s="118"/>
      <c r="AN128" s="118"/>
      <c r="AO128" s="116"/>
      <c r="AP128" s="117">
        <f>AM128+AN128+AO128</f>
        <v>0</v>
      </c>
      <c r="AQ128" s="116"/>
      <c r="AR128" s="116"/>
      <c r="AS128" s="116"/>
      <c r="AT128" s="117">
        <f>AQ128+AR128+AS128</f>
        <v>0</v>
      </c>
      <c r="AU128" s="116"/>
      <c r="AV128" s="116"/>
      <c r="AW128" s="116"/>
      <c r="AX128" s="24">
        <f>AU128+AV128+AW128</f>
        <v>0</v>
      </c>
      <c r="AY128" s="25">
        <f>C128</f>
        <v>0</v>
      </c>
      <c r="AZ128" s="25">
        <f>D128</f>
        <v>0</v>
      </c>
      <c r="BA128" s="25">
        <f>E128</f>
        <v>0</v>
      </c>
      <c r="BB128" s="24">
        <f>SUM(AY128:BA128)</f>
        <v>0</v>
      </c>
      <c r="BC128" s="25">
        <f>G128+K128+O128</f>
        <v>0</v>
      </c>
      <c r="BD128" s="25">
        <f>H128+L128+P128</f>
        <v>2</v>
      </c>
      <c r="BE128" s="25">
        <f>I128+M128+Q128</f>
        <v>0</v>
      </c>
      <c r="BF128" s="24">
        <f>SUM(BC128:BE128)</f>
        <v>2</v>
      </c>
      <c r="BG128" s="121">
        <f>S128+W128+AA128+AE128+AI128+AU128+AM128+AQ128</f>
        <v>0</v>
      </c>
      <c r="BH128" s="25">
        <f>T128+X128+AB128+AF128+AJ128+AV128+AN128+AR128</f>
        <v>0</v>
      </c>
      <c r="BI128" s="25">
        <f>U128+Y128+AC128+AG128+AK128+AW128+AO128+AS128</f>
        <v>0</v>
      </c>
      <c r="BJ128" s="24">
        <f>SUM(BG128:BI128)</f>
        <v>0</v>
      </c>
      <c r="BK128" s="121">
        <f>AY128+BC128+BG128</f>
        <v>0</v>
      </c>
      <c r="BL128" s="133">
        <f>AZ128+BD128+BH128</f>
        <v>2</v>
      </c>
      <c r="BM128" s="25">
        <f>BA128+BE128+BI128</f>
        <v>0</v>
      </c>
      <c r="BN128" s="24">
        <f>BK128+BL128+BM128</f>
        <v>2</v>
      </c>
      <c r="BO128" s="25">
        <f>AY128*6+AZ128*4+BA128*2+BC128*4.5+BD128*3+BE128*1.5+BG128*3+BH128*2+BI128*1</f>
        <v>6</v>
      </c>
      <c r="BP128" t="s">
        <v>417</v>
      </c>
    </row>
    <row r="129" spans="1:68" ht="14.25" thickBot="1" thickTop="1">
      <c r="A129" s="105">
        <f>RANK(BO129,$BO$4:$BO$264)</f>
        <v>104</v>
      </c>
      <c r="B129" s="113" t="s">
        <v>320</v>
      </c>
      <c r="C129" s="115"/>
      <c r="D129" s="116"/>
      <c r="E129" s="116"/>
      <c r="F129" s="117">
        <f>C129+D129+E129</f>
        <v>0</v>
      </c>
      <c r="G129" s="116"/>
      <c r="H129" s="116"/>
      <c r="I129" s="116"/>
      <c r="J129" s="117">
        <f>G129+H129+I129</f>
        <v>0</v>
      </c>
      <c r="K129" s="116"/>
      <c r="L129" s="116">
        <v>2</v>
      </c>
      <c r="M129" s="116"/>
      <c r="N129" s="117">
        <f>K129+L129+M129</f>
        <v>2</v>
      </c>
      <c r="O129" s="116"/>
      <c r="P129" s="116"/>
      <c r="Q129" s="116"/>
      <c r="R129" s="117">
        <f>O129+P129+Q129</f>
        <v>0</v>
      </c>
      <c r="S129" s="118"/>
      <c r="T129" s="116"/>
      <c r="U129" s="116"/>
      <c r="V129" s="117">
        <f>S129+T129+U129</f>
        <v>0</v>
      </c>
      <c r="W129" s="116"/>
      <c r="X129" s="116"/>
      <c r="Y129" s="116"/>
      <c r="Z129" s="117">
        <f>W129+X129+Y129</f>
        <v>0</v>
      </c>
      <c r="AA129" s="116"/>
      <c r="AB129" s="116"/>
      <c r="AC129" s="116"/>
      <c r="AD129" s="117">
        <f>AA129+AB129+AC129</f>
        <v>0</v>
      </c>
      <c r="AE129" s="118"/>
      <c r="AF129" s="116"/>
      <c r="AG129" s="116"/>
      <c r="AH129" s="117">
        <f>AE129+AF129+AG129</f>
        <v>0</v>
      </c>
      <c r="AI129" s="116"/>
      <c r="AJ129" s="116"/>
      <c r="AK129" s="116"/>
      <c r="AL129" s="117">
        <f>AI129+AJ129+AK129</f>
        <v>0</v>
      </c>
      <c r="AM129" s="118"/>
      <c r="AN129" s="118"/>
      <c r="AO129" s="116"/>
      <c r="AP129" s="117">
        <f>AM129+AN129+AO129</f>
        <v>0</v>
      </c>
      <c r="AQ129" s="116"/>
      <c r="AR129" s="116"/>
      <c r="AS129" s="116"/>
      <c r="AT129" s="117">
        <f>AQ129+AR129+AS129</f>
        <v>0</v>
      </c>
      <c r="AU129" s="116"/>
      <c r="AV129" s="116"/>
      <c r="AW129" s="116"/>
      <c r="AX129" s="24">
        <f>AU129+AV129+AW129</f>
        <v>0</v>
      </c>
      <c r="AY129" s="25">
        <f>C129</f>
        <v>0</v>
      </c>
      <c r="AZ129" s="25">
        <f>D129</f>
        <v>0</v>
      </c>
      <c r="BA129" s="25">
        <f>E129</f>
        <v>0</v>
      </c>
      <c r="BB129" s="24">
        <f>SUM(AY129:BA129)</f>
        <v>0</v>
      </c>
      <c r="BC129" s="25">
        <f>G129+K129+O129</f>
        <v>0</v>
      </c>
      <c r="BD129" s="25">
        <f>H129+L129+P129</f>
        <v>2</v>
      </c>
      <c r="BE129" s="25">
        <f>I129+M129+Q129</f>
        <v>0</v>
      </c>
      <c r="BF129" s="24">
        <f>SUM(BC129:BE129)</f>
        <v>2</v>
      </c>
      <c r="BG129" s="121">
        <f>S129+W129+AA129+AE129+AI129+AU129+AM129+AQ129</f>
        <v>0</v>
      </c>
      <c r="BH129" s="25">
        <f>T129+X129+AB129+AF129+AJ129+AV129+AN129+AR129</f>
        <v>0</v>
      </c>
      <c r="BI129" s="25">
        <f>U129+Y129+AC129+AG129+AK129+AW129+AO129+AS129</f>
        <v>0</v>
      </c>
      <c r="BJ129" s="24">
        <f>SUM(BG129:BI129)</f>
        <v>0</v>
      </c>
      <c r="BK129" s="121">
        <f>AY129+BC129+BG129</f>
        <v>0</v>
      </c>
      <c r="BL129" s="133">
        <f>AZ129+BD129+BH129</f>
        <v>2</v>
      </c>
      <c r="BM129" s="25">
        <f>BA129+BE129+BI129</f>
        <v>0</v>
      </c>
      <c r="BN129" s="24">
        <f>BK129+BL129+BM129</f>
        <v>2</v>
      </c>
      <c r="BO129" s="25">
        <f>AY129*6+AZ129*4+BA129*2+BC129*4.5+BD129*3+BE129*1.5+BG129*3+BH129*2+BI129*1</f>
        <v>6</v>
      </c>
      <c r="BP129" t="s">
        <v>417</v>
      </c>
    </row>
    <row r="130" spans="1:68" ht="14.25" thickBot="1" thickTop="1">
      <c r="A130" s="105">
        <f>RANK(BO130,$BO$4:$BO$264)</f>
        <v>104</v>
      </c>
      <c r="B130" s="114" t="s">
        <v>395</v>
      </c>
      <c r="C130" s="115">
        <v>1</v>
      </c>
      <c r="D130" s="116"/>
      <c r="E130" s="116"/>
      <c r="F130" s="117">
        <f>C130+D130+E130</f>
        <v>1</v>
      </c>
      <c r="G130" s="116"/>
      <c r="H130" s="116"/>
      <c r="I130" s="116"/>
      <c r="J130" s="117">
        <f>G130+H130+I130</f>
        <v>0</v>
      </c>
      <c r="K130" s="116"/>
      <c r="L130" s="116"/>
      <c r="M130" s="116"/>
      <c r="N130" s="117">
        <f>K130+L130+M130</f>
        <v>0</v>
      </c>
      <c r="O130" s="116"/>
      <c r="P130" s="116"/>
      <c r="Q130" s="116"/>
      <c r="R130" s="117">
        <f>O130+P130+Q130</f>
        <v>0</v>
      </c>
      <c r="S130" s="118"/>
      <c r="T130" s="116"/>
      <c r="U130" s="116"/>
      <c r="V130" s="117">
        <f>S130+T130+U130</f>
        <v>0</v>
      </c>
      <c r="W130" s="116"/>
      <c r="X130" s="116"/>
      <c r="Y130" s="116"/>
      <c r="Z130" s="117">
        <f>W130+X130+Y130</f>
        <v>0</v>
      </c>
      <c r="AA130" s="116"/>
      <c r="AB130" s="116"/>
      <c r="AC130" s="116"/>
      <c r="AD130" s="117">
        <f>AA130+AB130+AC130</f>
        <v>0</v>
      </c>
      <c r="AE130" s="118"/>
      <c r="AF130" s="116"/>
      <c r="AG130" s="116"/>
      <c r="AH130" s="117">
        <f>AE130+AF130+AG130</f>
        <v>0</v>
      </c>
      <c r="AI130" s="116"/>
      <c r="AJ130" s="116"/>
      <c r="AK130" s="116"/>
      <c r="AL130" s="117">
        <f>AI130+AJ130+AK130</f>
        <v>0</v>
      </c>
      <c r="AM130" s="118"/>
      <c r="AN130" s="118"/>
      <c r="AO130" s="116"/>
      <c r="AP130" s="117">
        <f>AM130+AN130+AO130</f>
        <v>0</v>
      </c>
      <c r="AQ130" s="116"/>
      <c r="AR130" s="116"/>
      <c r="AS130" s="116"/>
      <c r="AT130" s="117">
        <f>AQ130+AR130+AS130</f>
        <v>0</v>
      </c>
      <c r="AU130" s="116"/>
      <c r="AV130" s="116"/>
      <c r="AW130" s="116"/>
      <c r="AX130" s="24">
        <f>AU130+AV130+AW130</f>
        <v>0</v>
      </c>
      <c r="AY130" s="25">
        <f>C130</f>
        <v>1</v>
      </c>
      <c r="AZ130" s="25">
        <f>D130</f>
        <v>0</v>
      </c>
      <c r="BA130" s="25">
        <f>E130</f>
        <v>0</v>
      </c>
      <c r="BB130" s="24">
        <f>SUM(AY130:BA130)</f>
        <v>1</v>
      </c>
      <c r="BC130" s="25">
        <f>G130+K130+O130</f>
        <v>0</v>
      </c>
      <c r="BD130" s="25">
        <f>H130+L130+P130</f>
        <v>0</v>
      </c>
      <c r="BE130" s="25">
        <f>I130+M130+Q130</f>
        <v>0</v>
      </c>
      <c r="BF130" s="24">
        <f>SUM(BC130:BE130)</f>
        <v>0</v>
      </c>
      <c r="BG130" s="121">
        <f>S130+W130+AA130+AE130+AI130+AU130+AM130+AQ130</f>
        <v>0</v>
      </c>
      <c r="BH130" s="25">
        <f>T130+X130+AB130+AF130+AJ130+AV130+AN130+AR130</f>
        <v>0</v>
      </c>
      <c r="BI130" s="25">
        <f>U130+Y130+AC130+AG130+AK130+AW130+AO130+AS130</f>
        <v>0</v>
      </c>
      <c r="BJ130" s="24">
        <f>SUM(BG130:BI130)</f>
        <v>0</v>
      </c>
      <c r="BK130" s="121">
        <f>AY130+BC130+BG130</f>
        <v>1</v>
      </c>
      <c r="BL130" s="133">
        <f>AZ130+BD130+BH130</f>
        <v>0</v>
      </c>
      <c r="BM130" s="25">
        <f>BA130+BE130+BI130</f>
        <v>0</v>
      </c>
      <c r="BN130" s="24">
        <f>BK130+BL130+BM130</f>
        <v>1</v>
      </c>
      <c r="BO130" s="25">
        <f>AY130*6+AZ130*4+BA130*2+BC130*4.5+BD130*3+BE130*1.5+BG130*3+BH130*2+BI130*1</f>
        <v>6</v>
      </c>
      <c r="BP130" t="s">
        <v>417</v>
      </c>
    </row>
    <row r="131" spans="1:68" ht="14.25" thickBot="1" thickTop="1">
      <c r="A131" s="105">
        <f>RANK(BO131,$BO$4:$BO$264)</f>
        <v>104</v>
      </c>
      <c r="B131" s="114" t="s">
        <v>251</v>
      </c>
      <c r="C131" s="115">
        <v>1</v>
      </c>
      <c r="D131" s="116"/>
      <c r="E131" s="116"/>
      <c r="F131" s="117">
        <f>C131+D131+E131</f>
        <v>1</v>
      </c>
      <c r="G131" s="116"/>
      <c r="H131" s="116"/>
      <c r="I131" s="116"/>
      <c r="J131" s="117">
        <f>G131+H131+I131</f>
        <v>0</v>
      </c>
      <c r="K131" s="116"/>
      <c r="L131" s="116"/>
      <c r="M131" s="116"/>
      <c r="N131" s="117">
        <f>K131+L131+M131</f>
        <v>0</v>
      </c>
      <c r="O131" s="116"/>
      <c r="P131" s="116"/>
      <c r="Q131" s="116"/>
      <c r="R131" s="117">
        <f>O131+P131+Q131</f>
        <v>0</v>
      </c>
      <c r="S131" s="118"/>
      <c r="T131" s="116"/>
      <c r="U131" s="116"/>
      <c r="V131" s="117">
        <f>S131+T131+U131</f>
        <v>0</v>
      </c>
      <c r="W131" s="116"/>
      <c r="X131" s="116"/>
      <c r="Y131" s="116"/>
      <c r="Z131" s="117">
        <f>W131+X131+Y131</f>
        <v>0</v>
      </c>
      <c r="AA131" s="116"/>
      <c r="AB131" s="116"/>
      <c r="AC131" s="116"/>
      <c r="AD131" s="117">
        <f>AA131+AB131+AC131</f>
        <v>0</v>
      </c>
      <c r="AE131" s="118"/>
      <c r="AF131" s="116"/>
      <c r="AG131" s="116"/>
      <c r="AH131" s="117">
        <f>AE131+AF131+AG131</f>
        <v>0</v>
      </c>
      <c r="AI131" s="116"/>
      <c r="AJ131" s="116"/>
      <c r="AK131" s="116"/>
      <c r="AL131" s="117">
        <f>AI131+AJ131+AK131</f>
        <v>0</v>
      </c>
      <c r="AM131" s="118"/>
      <c r="AN131" s="118"/>
      <c r="AO131" s="116"/>
      <c r="AP131" s="117">
        <f>AM131+AN131+AO131</f>
        <v>0</v>
      </c>
      <c r="AQ131" s="116"/>
      <c r="AR131" s="116"/>
      <c r="AS131" s="116"/>
      <c r="AT131" s="117">
        <f>AQ131+AR131+AS131</f>
        <v>0</v>
      </c>
      <c r="AU131" s="116"/>
      <c r="AV131" s="116"/>
      <c r="AW131" s="116"/>
      <c r="AX131" s="24">
        <f>AU131+AV131+AW131</f>
        <v>0</v>
      </c>
      <c r="AY131" s="25">
        <f>C131</f>
        <v>1</v>
      </c>
      <c r="AZ131" s="25">
        <f>D131</f>
        <v>0</v>
      </c>
      <c r="BA131" s="25">
        <f>E131</f>
        <v>0</v>
      </c>
      <c r="BB131" s="24">
        <f>SUM(AY131:BA131)</f>
        <v>1</v>
      </c>
      <c r="BC131" s="25">
        <f>G131+K131+O131</f>
        <v>0</v>
      </c>
      <c r="BD131" s="25">
        <f>H131+L131+P131</f>
        <v>0</v>
      </c>
      <c r="BE131" s="25">
        <f>I131+M131+Q131</f>
        <v>0</v>
      </c>
      <c r="BF131" s="24">
        <f>SUM(BC131:BE131)</f>
        <v>0</v>
      </c>
      <c r="BG131" s="121">
        <f>S131+W131+AA131+AE131+AI131+AU131+AM131+AQ131</f>
        <v>0</v>
      </c>
      <c r="BH131" s="25">
        <f>T131+X131+AB131+AF131+AJ131+AV131+AN131+AR131</f>
        <v>0</v>
      </c>
      <c r="BI131" s="25">
        <f>U131+Y131+AC131+AG131+AK131+AW131+AO131+AS131</f>
        <v>0</v>
      </c>
      <c r="BJ131" s="24">
        <f>SUM(BG131:BI131)</f>
        <v>0</v>
      </c>
      <c r="BK131" s="121">
        <f>AY131+BC131+BG131</f>
        <v>1</v>
      </c>
      <c r="BL131" s="133">
        <f>AZ131+BD131+BH131</f>
        <v>0</v>
      </c>
      <c r="BM131" s="25">
        <f>BA131+BE131+BI131</f>
        <v>0</v>
      </c>
      <c r="BN131" s="24">
        <f>BK131+BL131+BM131</f>
        <v>1</v>
      </c>
      <c r="BO131" s="25">
        <f>AY131*6+AZ131*4+BA131*2+BC131*4.5+BD131*3+BE131*1.5+BG131*3+BH131*2+BI131*1</f>
        <v>6</v>
      </c>
      <c r="BP131" t="s">
        <v>417</v>
      </c>
    </row>
    <row r="132" spans="1:68" ht="14.25" thickBot="1" thickTop="1">
      <c r="A132" s="105">
        <f>RANK(BO132,$BO$4:$BO$264)</f>
        <v>104</v>
      </c>
      <c r="B132" s="113" t="s">
        <v>286</v>
      </c>
      <c r="C132" s="115"/>
      <c r="D132" s="116">
        <v>1</v>
      </c>
      <c r="E132" s="116"/>
      <c r="F132" s="117">
        <f>C132+D132+E132</f>
        <v>1</v>
      </c>
      <c r="G132" s="116"/>
      <c r="H132" s="116"/>
      <c r="I132" s="116"/>
      <c r="J132" s="117">
        <f>G132+H132+I132</f>
        <v>0</v>
      </c>
      <c r="K132" s="116"/>
      <c r="L132" s="116"/>
      <c r="M132" s="116"/>
      <c r="N132" s="117">
        <f>K132+L132+M132</f>
        <v>0</v>
      </c>
      <c r="O132" s="116"/>
      <c r="P132" s="116"/>
      <c r="Q132" s="116"/>
      <c r="R132" s="117">
        <f>O132+P132+Q132</f>
        <v>0</v>
      </c>
      <c r="S132" s="118"/>
      <c r="T132" s="116"/>
      <c r="U132" s="116"/>
      <c r="V132" s="117">
        <f>S132+T132+U132</f>
        <v>0</v>
      </c>
      <c r="W132" s="116"/>
      <c r="X132" s="116"/>
      <c r="Y132" s="116"/>
      <c r="Z132" s="117">
        <f>W132+X132+Y132</f>
        <v>0</v>
      </c>
      <c r="AA132" s="116"/>
      <c r="AB132" s="116"/>
      <c r="AC132" s="116"/>
      <c r="AD132" s="117">
        <f>AA132+AB132+AC132</f>
        <v>0</v>
      </c>
      <c r="AE132" s="118"/>
      <c r="AF132" s="116">
        <v>1</v>
      </c>
      <c r="AG132" s="116"/>
      <c r="AH132" s="117">
        <f>AE132+AF132+AG132</f>
        <v>1</v>
      </c>
      <c r="AI132" s="116"/>
      <c r="AJ132" s="116"/>
      <c r="AK132" s="116"/>
      <c r="AL132" s="117">
        <f>AI132+AJ132+AK132</f>
        <v>0</v>
      </c>
      <c r="AM132" s="118"/>
      <c r="AN132" s="118"/>
      <c r="AO132" s="116"/>
      <c r="AP132" s="117">
        <f>AM132+AN132+AO132</f>
        <v>0</v>
      </c>
      <c r="AQ132" s="116"/>
      <c r="AR132" s="116"/>
      <c r="AS132" s="116"/>
      <c r="AT132" s="117">
        <f>AQ132+AR132+AS132</f>
        <v>0</v>
      </c>
      <c r="AU132" s="116"/>
      <c r="AV132" s="116"/>
      <c r="AW132" s="116"/>
      <c r="AX132" s="24">
        <f>AU132+AV132+AW132</f>
        <v>0</v>
      </c>
      <c r="AY132" s="25">
        <f>C132</f>
        <v>0</v>
      </c>
      <c r="AZ132" s="25">
        <f>D132</f>
        <v>1</v>
      </c>
      <c r="BA132" s="25">
        <f>E132</f>
        <v>0</v>
      </c>
      <c r="BB132" s="24">
        <f>SUM(AY132:BA132)</f>
        <v>1</v>
      </c>
      <c r="BC132" s="25">
        <f>G132+K132+O132</f>
        <v>0</v>
      </c>
      <c r="BD132" s="25">
        <f>H132+L132+P132</f>
        <v>0</v>
      </c>
      <c r="BE132" s="25">
        <f>I132+M132+Q132</f>
        <v>0</v>
      </c>
      <c r="BF132" s="24">
        <f>SUM(BC132:BE132)</f>
        <v>0</v>
      </c>
      <c r="BG132" s="121">
        <f>S132+W132+AA132+AE132+AI132+AU132+AM132+AQ132</f>
        <v>0</v>
      </c>
      <c r="BH132" s="25">
        <f>T132+X132+AB132+AF132+AJ132+AV132+AN132+AR132</f>
        <v>1</v>
      </c>
      <c r="BI132" s="25">
        <f>U132+Y132+AC132+AG132+AK132+AW132+AO132+AS132</f>
        <v>0</v>
      </c>
      <c r="BJ132" s="24">
        <f>SUM(BG132:BI132)</f>
        <v>1</v>
      </c>
      <c r="BK132" s="121">
        <f>AY132+BC132+BG132</f>
        <v>0</v>
      </c>
      <c r="BL132" s="133">
        <f>AZ132+BD132+BH132</f>
        <v>2</v>
      </c>
      <c r="BM132" s="25">
        <f>BA132+BE132+BI132</f>
        <v>0</v>
      </c>
      <c r="BN132" s="24">
        <f>BK132+BL132+BM132</f>
        <v>2</v>
      </c>
      <c r="BO132" s="25">
        <f>AY132*6+AZ132*4+BA132*2+BC132*4.5+BD132*3+BE132*1.5+BG132*3+BH132*2+BI132*1</f>
        <v>6</v>
      </c>
      <c r="BP132" t="s">
        <v>417</v>
      </c>
    </row>
    <row r="133" spans="1:68" ht="14.25" thickBot="1" thickTop="1">
      <c r="A133" s="105">
        <f>RANK(BO133,$BO$4:$BO$264)</f>
        <v>104</v>
      </c>
      <c r="B133" s="113" t="s">
        <v>359</v>
      </c>
      <c r="C133" s="115"/>
      <c r="D133" s="116"/>
      <c r="E133" s="116"/>
      <c r="F133" s="117">
        <f>C133+D133+E133</f>
        <v>0</v>
      </c>
      <c r="G133" s="116"/>
      <c r="H133" s="116"/>
      <c r="I133" s="116"/>
      <c r="J133" s="117">
        <f>G133+H133+I133</f>
        <v>0</v>
      </c>
      <c r="K133" s="116"/>
      <c r="L133" s="116"/>
      <c r="M133" s="116"/>
      <c r="N133" s="117">
        <f>K133+L133+M133</f>
        <v>0</v>
      </c>
      <c r="O133" s="116"/>
      <c r="P133" s="116"/>
      <c r="Q133" s="116"/>
      <c r="R133" s="117">
        <f>O133+P133+Q133</f>
        <v>0</v>
      </c>
      <c r="S133" s="118"/>
      <c r="T133" s="116"/>
      <c r="U133" s="116"/>
      <c r="V133" s="117">
        <f>S133+T133+U133</f>
        <v>0</v>
      </c>
      <c r="W133" s="116"/>
      <c r="X133" s="116"/>
      <c r="Y133" s="116"/>
      <c r="Z133" s="117">
        <f>W133+X133+Y133</f>
        <v>0</v>
      </c>
      <c r="AA133" s="116"/>
      <c r="AB133" s="116"/>
      <c r="AC133" s="116"/>
      <c r="AD133" s="117">
        <f>AA133+AB133+AC133</f>
        <v>0</v>
      </c>
      <c r="AE133" s="118"/>
      <c r="AF133" s="116"/>
      <c r="AG133" s="116"/>
      <c r="AH133" s="117">
        <f>AE133+AF133+AG133</f>
        <v>0</v>
      </c>
      <c r="AI133" s="116"/>
      <c r="AJ133" s="116"/>
      <c r="AK133" s="116"/>
      <c r="AL133" s="117">
        <f>AI133+AJ133+AK133</f>
        <v>0</v>
      </c>
      <c r="AM133" s="118">
        <v>2</v>
      </c>
      <c r="AN133" s="118"/>
      <c r="AO133" s="116"/>
      <c r="AP133" s="117">
        <f>AM133+AN133+AO133</f>
        <v>2</v>
      </c>
      <c r="AQ133" s="116"/>
      <c r="AR133" s="116"/>
      <c r="AS133" s="116"/>
      <c r="AT133" s="117">
        <f>AQ133+AR133+AS133</f>
        <v>0</v>
      </c>
      <c r="AU133" s="116"/>
      <c r="AV133" s="116"/>
      <c r="AW133" s="116"/>
      <c r="AX133" s="24">
        <f>AU133+AV133+AW133</f>
        <v>0</v>
      </c>
      <c r="AY133" s="25">
        <f>C133</f>
        <v>0</v>
      </c>
      <c r="AZ133" s="25">
        <f>D133</f>
        <v>0</v>
      </c>
      <c r="BA133" s="25">
        <f>E133</f>
        <v>0</v>
      </c>
      <c r="BB133" s="24">
        <f>SUM(AY133:BA133)</f>
        <v>0</v>
      </c>
      <c r="BC133" s="25">
        <f>G133+K133+O133</f>
        <v>0</v>
      </c>
      <c r="BD133" s="25">
        <f>H133+L133+P133</f>
        <v>0</v>
      </c>
      <c r="BE133" s="25">
        <f>I133+M133+Q133</f>
        <v>0</v>
      </c>
      <c r="BF133" s="24">
        <f>SUM(BC133:BE133)</f>
        <v>0</v>
      </c>
      <c r="BG133" s="121">
        <f>S133+W133+AA133+AE133+AI133+AU133+AM133+AQ133</f>
        <v>2</v>
      </c>
      <c r="BH133" s="25">
        <f>T133+X133+AB133+AF133+AJ133+AV133+AN133+AR133</f>
        <v>0</v>
      </c>
      <c r="BI133" s="25">
        <f>U133+Y133+AC133+AG133+AK133+AW133+AO133+AS133</f>
        <v>0</v>
      </c>
      <c r="BJ133" s="24">
        <f>SUM(BG133:BI133)</f>
        <v>2</v>
      </c>
      <c r="BK133" s="121">
        <f>AY133+BC133+BG133</f>
        <v>2</v>
      </c>
      <c r="BL133" s="133">
        <f>AZ133+BD133+BH133</f>
        <v>0</v>
      </c>
      <c r="BM133" s="25">
        <f>BA133+BE133+BI133</f>
        <v>0</v>
      </c>
      <c r="BN133" s="24">
        <f>BK133+BL133+BM133</f>
        <v>2</v>
      </c>
      <c r="BO133" s="25">
        <f>AY133*6+AZ133*4+BA133*2+BC133*4.5+BD133*3+BE133*1.5+BG133*3+BH133*2+BI133*1</f>
        <v>6</v>
      </c>
      <c r="BP133" t="s">
        <v>417</v>
      </c>
    </row>
    <row r="134" spans="1:68" ht="14.25" thickBot="1" thickTop="1">
      <c r="A134" s="105">
        <f>RANK(BO134,$BO$4:$BO$264)</f>
        <v>104</v>
      </c>
      <c r="B134" s="113" t="s">
        <v>325</v>
      </c>
      <c r="C134" s="115"/>
      <c r="D134" s="116"/>
      <c r="E134" s="116"/>
      <c r="F134" s="117">
        <f>C134+D134+E134</f>
        <v>0</v>
      </c>
      <c r="G134" s="116"/>
      <c r="H134" s="116"/>
      <c r="I134" s="116"/>
      <c r="J134" s="117">
        <f>G134+H134+I134</f>
        <v>0</v>
      </c>
      <c r="K134" s="116"/>
      <c r="L134" s="116"/>
      <c r="M134" s="116"/>
      <c r="N134" s="117">
        <f>K134+L134+M134</f>
        <v>0</v>
      </c>
      <c r="O134" s="116"/>
      <c r="P134" s="116"/>
      <c r="Q134" s="116"/>
      <c r="R134" s="117">
        <f>O134+P134+Q134</f>
        <v>0</v>
      </c>
      <c r="S134" s="118">
        <v>1</v>
      </c>
      <c r="T134" s="116"/>
      <c r="U134" s="116"/>
      <c r="V134" s="117">
        <f>S134+T134+U134</f>
        <v>1</v>
      </c>
      <c r="W134" s="116"/>
      <c r="X134" s="116"/>
      <c r="Y134" s="116"/>
      <c r="Z134" s="117">
        <f>W134+X134+Y134</f>
        <v>0</v>
      </c>
      <c r="AA134" s="116">
        <v>1</v>
      </c>
      <c r="AB134" s="116"/>
      <c r="AC134" s="116"/>
      <c r="AD134" s="117">
        <f>AA134+AB134+AC134</f>
        <v>1</v>
      </c>
      <c r="AE134" s="118"/>
      <c r="AF134" s="116"/>
      <c r="AG134" s="116"/>
      <c r="AH134" s="117">
        <f>AE134+AF134+AG134</f>
        <v>0</v>
      </c>
      <c r="AI134" s="116"/>
      <c r="AJ134" s="116"/>
      <c r="AK134" s="116"/>
      <c r="AL134" s="117">
        <f>AI134+AJ134+AK134</f>
        <v>0</v>
      </c>
      <c r="AM134" s="118"/>
      <c r="AN134" s="118"/>
      <c r="AO134" s="116"/>
      <c r="AP134" s="117">
        <f>AM134+AN134+AO134</f>
        <v>0</v>
      </c>
      <c r="AQ134" s="116"/>
      <c r="AR134" s="116"/>
      <c r="AS134" s="116"/>
      <c r="AT134" s="117">
        <f>AQ134+AR134+AS134</f>
        <v>0</v>
      </c>
      <c r="AU134" s="116"/>
      <c r="AV134" s="116"/>
      <c r="AW134" s="116"/>
      <c r="AX134" s="24">
        <f>AU134+AV134+AW134</f>
        <v>0</v>
      </c>
      <c r="AY134" s="25">
        <f>C134</f>
        <v>0</v>
      </c>
      <c r="AZ134" s="25">
        <f>D134</f>
        <v>0</v>
      </c>
      <c r="BA134" s="25">
        <f>E134</f>
        <v>0</v>
      </c>
      <c r="BB134" s="24">
        <f>SUM(AY134:BA134)</f>
        <v>0</v>
      </c>
      <c r="BC134" s="25">
        <f>G134+K134+O134</f>
        <v>0</v>
      </c>
      <c r="BD134" s="25">
        <f>H134+L134+P134</f>
        <v>0</v>
      </c>
      <c r="BE134" s="25">
        <f>I134+M134+Q134</f>
        <v>0</v>
      </c>
      <c r="BF134" s="24">
        <f>SUM(BC134:BE134)</f>
        <v>0</v>
      </c>
      <c r="BG134" s="121">
        <f>S134+W134+AA134+AE134+AI134+AU134+AM134+AQ134</f>
        <v>2</v>
      </c>
      <c r="BH134" s="25">
        <f>T134+X134+AB134+AF134+AJ134+AV134+AN134+AR134</f>
        <v>0</v>
      </c>
      <c r="BI134" s="25">
        <f>U134+Y134+AC134+AG134+AK134+AW134+AO134+AS134</f>
        <v>0</v>
      </c>
      <c r="BJ134" s="24">
        <f>SUM(BG134:BI134)</f>
        <v>2</v>
      </c>
      <c r="BK134" s="121">
        <f>AY134+BC134+BG134</f>
        <v>2</v>
      </c>
      <c r="BL134" s="133">
        <f>AZ134+BD134+BH134</f>
        <v>0</v>
      </c>
      <c r="BM134" s="25">
        <f>BA134+BE134+BI134</f>
        <v>0</v>
      </c>
      <c r="BN134" s="24">
        <f>BK134+BL134+BM134</f>
        <v>2</v>
      </c>
      <c r="BO134" s="25">
        <f>AY134*6+AZ134*4+BA134*2+BC134*4.5+BD134*3+BE134*1.5+BG134*3+BH134*2+BI134*1</f>
        <v>6</v>
      </c>
      <c r="BP134" t="s">
        <v>417</v>
      </c>
    </row>
    <row r="135" spans="1:68" ht="14.25" thickBot="1" thickTop="1">
      <c r="A135" s="105">
        <f>RANK(BO135,$BO$4:$BO$264)</f>
        <v>104</v>
      </c>
      <c r="B135" s="113" t="s">
        <v>279</v>
      </c>
      <c r="C135" s="115"/>
      <c r="D135" s="116"/>
      <c r="E135" s="116"/>
      <c r="F135" s="117">
        <f>C135+D135+E135</f>
        <v>0</v>
      </c>
      <c r="G135" s="116"/>
      <c r="H135" s="116"/>
      <c r="I135" s="116"/>
      <c r="J135" s="117">
        <f>G135+H135+I135</f>
        <v>0</v>
      </c>
      <c r="K135" s="116"/>
      <c r="L135" s="116"/>
      <c r="M135" s="116"/>
      <c r="N135" s="117">
        <f>K135+L135+M135</f>
        <v>0</v>
      </c>
      <c r="O135" s="116"/>
      <c r="P135" s="116">
        <v>2</v>
      </c>
      <c r="Q135" s="116"/>
      <c r="R135" s="117">
        <f>O135+P135+Q135</f>
        <v>2</v>
      </c>
      <c r="S135" s="118"/>
      <c r="T135" s="116"/>
      <c r="U135" s="116"/>
      <c r="V135" s="117">
        <f>S135+T135+U135</f>
        <v>0</v>
      </c>
      <c r="W135" s="116"/>
      <c r="X135" s="116"/>
      <c r="Y135" s="116"/>
      <c r="Z135" s="117">
        <f>W135+X135+Y135</f>
        <v>0</v>
      </c>
      <c r="AA135" s="116"/>
      <c r="AB135" s="116"/>
      <c r="AC135" s="116"/>
      <c r="AD135" s="117">
        <f>AA135+AB135+AC135</f>
        <v>0</v>
      </c>
      <c r="AE135" s="118"/>
      <c r="AF135" s="116"/>
      <c r="AG135" s="116"/>
      <c r="AH135" s="117">
        <f>AE135+AF135+AG135</f>
        <v>0</v>
      </c>
      <c r="AI135" s="116"/>
      <c r="AJ135" s="116"/>
      <c r="AK135" s="116"/>
      <c r="AL135" s="117">
        <f>AI135+AJ135+AK135</f>
        <v>0</v>
      </c>
      <c r="AM135" s="118"/>
      <c r="AN135" s="118"/>
      <c r="AO135" s="116"/>
      <c r="AP135" s="117">
        <f>AM135+AN135+AO135</f>
        <v>0</v>
      </c>
      <c r="AQ135" s="116"/>
      <c r="AR135" s="116"/>
      <c r="AS135" s="116"/>
      <c r="AT135" s="117">
        <f>AQ135+AR135+AS135</f>
        <v>0</v>
      </c>
      <c r="AU135" s="116"/>
      <c r="AV135" s="116"/>
      <c r="AW135" s="116"/>
      <c r="AX135" s="24">
        <f>AU135+AV135+AW135</f>
        <v>0</v>
      </c>
      <c r="AY135" s="25">
        <f>C135</f>
        <v>0</v>
      </c>
      <c r="AZ135" s="25">
        <f>D135</f>
        <v>0</v>
      </c>
      <c r="BA135" s="25">
        <f>E135</f>
        <v>0</v>
      </c>
      <c r="BB135" s="24">
        <f>SUM(AY135:BA135)</f>
        <v>0</v>
      </c>
      <c r="BC135" s="25">
        <f>G135+K135+O135</f>
        <v>0</v>
      </c>
      <c r="BD135" s="25">
        <f>H135+L135+P135</f>
        <v>2</v>
      </c>
      <c r="BE135" s="25">
        <f>I135+M135+Q135</f>
        <v>0</v>
      </c>
      <c r="BF135" s="24">
        <f>SUM(BC135:BE135)</f>
        <v>2</v>
      </c>
      <c r="BG135" s="121">
        <f>S135+W135+AA135+AE135+AI135+AU135+AM135+AQ135</f>
        <v>0</v>
      </c>
      <c r="BH135" s="25">
        <f>T135+X135+AB135+AF135+AJ135+AV135+AN135+AR135</f>
        <v>0</v>
      </c>
      <c r="BI135" s="25">
        <f>U135+Y135+AC135+AG135+AK135+AW135+AO135+AS135</f>
        <v>0</v>
      </c>
      <c r="BJ135" s="24">
        <f>SUM(BG135:BI135)</f>
        <v>0</v>
      </c>
      <c r="BK135" s="121">
        <f>AY135+BC135+BG135</f>
        <v>0</v>
      </c>
      <c r="BL135" s="133">
        <f>AZ135+BD135+BH135</f>
        <v>2</v>
      </c>
      <c r="BM135" s="25">
        <f>BA135+BE135+BI135</f>
        <v>0</v>
      </c>
      <c r="BN135" s="24">
        <f>BK135+BL135+BM135</f>
        <v>2</v>
      </c>
      <c r="BO135" s="25">
        <f>AY135*6+AZ135*4+BA135*2+BC135*4.5+BD135*3+BE135*1.5+BG135*3+BH135*2+BI135*1</f>
        <v>6</v>
      </c>
      <c r="BP135" t="s">
        <v>417</v>
      </c>
    </row>
    <row r="136" spans="1:68" ht="14.25" thickBot="1" thickTop="1">
      <c r="A136" s="105">
        <f>RANK(BO136,$BO$4:$BO$264)</f>
        <v>104</v>
      </c>
      <c r="B136" s="114" t="s">
        <v>306</v>
      </c>
      <c r="C136" s="115"/>
      <c r="D136" s="116"/>
      <c r="E136" s="116"/>
      <c r="F136" s="117">
        <f>C136+D136+E136</f>
        <v>0</v>
      </c>
      <c r="G136" s="116"/>
      <c r="H136" s="116">
        <v>1</v>
      </c>
      <c r="I136" s="116"/>
      <c r="J136" s="117">
        <f>G136+H136+I136</f>
        <v>1</v>
      </c>
      <c r="K136" s="116"/>
      <c r="L136" s="116">
        <v>1</v>
      </c>
      <c r="M136" s="116"/>
      <c r="N136" s="117">
        <f>K136+L136+M136</f>
        <v>1</v>
      </c>
      <c r="O136" s="116"/>
      <c r="P136" s="116"/>
      <c r="Q136" s="116"/>
      <c r="R136" s="117">
        <f>O136+P136+Q136</f>
        <v>0</v>
      </c>
      <c r="S136" s="118"/>
      <c r="T136" s="116"/>
      <c r="U136" s="116"/>
      <c r="V136" s="117">
        <f>S136+T136+U136</f>
        <v>0</v>
      </c>
      <c r="W136" s="116"/>
      <c r="X136" s="116"/>
      <c r="Y136" s="116"/>
      <c r="Z136" s="117">
        <f>W136+X136+Y136</f>
        <v>0</v>
      </c>
      <c r="AA136" s="116"/>
      <c r="AB136" s="116"/>
      <c r="AC136" s="116"/>
      <c r="AD136" s="117">
        <f>AA136+AB136+AC136</f>
        <v>0</v>
      </c>
      <c r="AE136" s="118"/>
      <c r="AF136" s="116"/>
      <c r="AG136" s="116"/>
      <c r="AH136" s="117">
        <f>AE136+AF136+AG136</f>
        <v>0</v>
      </c>
      <c r="AI136" s="116"/>
      <c r="AJ136" s="116"/>
      <c r="AK136" s="116"/>
      <c r="AL136" s="117">
        <f>AI136+AJ136+AK136</f>
        <v>0</v>
      </c>
      <c r="AM136" s="118"/>
      <c r="AN136" s="118"/>
      <c r="AO136" s="116"/>
      <c r="AP136" s="117">
        <f>AM136+AN136+AO136</f>
        <v>0</v>
      </c>
      <c r="AQ136" s="116"/>
      <c r="AR136" s="116"/>
      <c r="AS136" s="116"/>
      <c r="AT136" s="117">
        <f>AQ136+AR136+AS136</f>
        <v>0</v>
      </c>
      <c r="AU136" s="116"/>
      <c r="AV136" s="116"/>
      <c r="AW136" s="116"/>
      <c r="AX136" s="24">
        <f>AU136+AV136+AW136</f>
        <v>0</v>
      </c>
      <c r="AY136" s="25">
        <f>C136</f>
        <v>0</v>
      </c>
      <c r="AZ136" s="25">
        <f>D136</f>
        <v>0</v>
      </c>
      <c r="BA136" s="25">
        <f>E136</f>
        <v>0</v>
      </c>
      <c r="BB136" s="24">
        <f>SUM(AY136:BA136)</f>
        <v>0</v>
      </c>
      <c r="BC136" s="25">
        <f>G136+K136+O136</f>
        <v>0</v>
      </c>
      <c r="BD136" s="25">
        <f>H136+L136+P136</f>
        <v>2</v>
      </c>
      <c r="BE136" s="25">
        <f>I136+M136+Q136</f>
        <v>0</v>
      </c>
      <c r="BF136" s="24">
        <f>SUM(BC136:BE136)</f>
        <v>2</v>
      </c>
      <c r="BG136" s="121">
        <f>S136+W136+AA136+AE136+AI136+AU136+AM136+AQ136</f>
        <v>0</v>
      </c>
      <c r="BH136" s="25">
        <f>T136+X136+AB136+AF136+AJ136+AV136+AN136+AR136</f>
        <v>0</v>
      </c>
      <c r="BI136" s="25">
        <f>U136+Y136+AC136+AG136+AK136+AW136+AO136+AS136</f>
        <v>0</v>
      </c>
      <c r="BJ136" s="24">
        <f>SUM(BG136:BI136)</f>
        <v>0</v>
      </c>
      <c r="BK136" s="121">
        <f>AY136+BC136+BG136</f>
        <v>0</v>
      </c>
      <c r="BL136" s="133">
        <f>AZ136+BD136+BH136</f>
        <v>2</v>
      </c>
      <c r="BM136" s="25">
        <f>BA136+BE136+BI136</f>
        <v>0</v>
      </c>
      <c r="BN136" s="24">
        <f>BK136+BL136+BM136</f>
        <v>2</v>
      </c>
      <c r="BO136" s="25">
        <f>AY136*6+AZ136*4+BA136*2+BC136*4.5+BD136*3+BE136*1.5+BG136*3+BH136*2+BI136*1</f>
        <v>6</v>
      </c>
      <c r="BP136" t="s">
        <v>417</v>
      </c>
    </row>
    <row r="137" spans="1:68" ht="14.25" thickBot="1" thickTop="1">
      <c r="A137" s="105">
        <f>RANK(BO137,$BO$4:$BO$264)</f>
        <v>104</v>
      </c>
      <c r="B137" s="113" t="s">
        <v>366</v>
      </c>
      <c r="C137" s="115"/>
      <c r="D137" s="116"/>
      <c r="E137" s="116"/>
      <c r="F137" s="117">
        <f>C137+D137+E137</f>
        <v>0</v>
      </c>
      <c r="G137" s="116"/>
      <c r="H137" s="116"/>
      <c r="I137" s="116"/>
      <c r="J137" s="117">
        <f>G137+H137+I137</f>
        <v>0</v>
      </c>
      <c r="K137" s="116"/>
      <c r="L137" s="116"/>
      <c r="M137" s="116"/>
      <c r="N137" s="117">
        <f>K137+L137+M137</f>
        <v>0</v>
      </c>
      <c r="O137" s="116"/>
      <c r="P137" s="116"/>
      <c r="Q137" s="116"/>
      <c r="R137" s="117">
        <f>O137+P137+Q137</f>
        <v>0</v>
      </c>
      <c r="S137" s="118"/>
      <c r="T137" s="116"/>
      <c r="U137" s="116"/>
      <c r="V137" s="117">
        <f>S137+T137+U137</f>
        <v>0</v>
      </c>
      <c r="W137" s="116"/>
      <c r="X137" s="116"/>
      <c r="Y137" s="116"/>
      <c r="Z137" s="117">
        <f>W137+X137+Y137</f>
        <v>0</v>
      </c>
      <c r="AA137" s="116"/>
      <c r="AB137" s="116"/>
      <c r="AC137" s="116"/>
      <c r="AD137" s="117">
        <f>AA137+AB137+AC137</f>
        <v>0</v>
      </c>
      <c r="AE137" s="118"/>
      <c r="AF137" s="116"/>
      <c r="AG137" s="116"/>
      <c r="AH137" s="117">
        <f>AE137+AF137+AG137</f>
        <v>0</v>
      </c>
      <c r="AI137" s="116"/>
      <c r="AJ137" s="116"/>
      <c r="AK137" s="116"/>
      <c r="AL137" s="117">
        <f>AI137+AJ137+AK137</f>
        <v>0</v>
      </c>
      <c r="AM137" s="118"/>
      <c r="AN137" s="118"/>
      <c r="AO137" s="116"/>
      <c r="AP137" s="117">
        <f>AM137+AN137+AO137</f>
        <v>0</v>
      </c>
      <c r="AQ137" s="116">
        <v>1</v>
      </c>
      <c r="AR137" s="116"/>
      <c r="AS137" s="116">
        <v>3</v>
      </c>
      <c r="AT137" s="117">
        <f>AQ137+AR137+AS137</f>
        <v>4</v>
      </c>
      <c r="AU137" s="116"/>
      <c r="AV137" s="116"/>
      <c r="AW137" s="116"/>
      <c r="AX137" s="24">
        <f>AU137+AV137+AW137</f>
        <v>0</v>
      </c>
      <c r="AY137" s="25">
        <f>C137</f>
        <v>0</v>
      </c>
      <c r="AZ137" s="25">
        <f>D137</f>
        <v>0</v>
      </c>
      <c r="BA137" s="25">
        <f>E137</f>
        <v>0</v>
      </c>
      <c r="BB137" s="24">
        <f>SUM(AY137:BA137)</f>
        <v>0</v>
      </c>
      <c r="BC137" s="25">
        <f>G137+K137+O137</f>
        <v>0</v>
      </c>
      <c r="BD137" s="25">
        <f>H137+L137+P137</f>
        <v>0</v>
      </c>
      <c r="BE137" s="25">
        <f>I137+M137+Q137</f>
        <v>0</v>
      </c>
      <c r="BF137" s="24">
        <f>SUM(BC137:BE137)</f>
        <v>0</v>
      </c>
      <c r="BG137" s="121">
        <f>S137+W137+AA137+AE137+AI137+AU137+AM137+AQ137</f>
        <v>1</v>
      </c>
      <c r="BH137" s="25">
        <f>T137+X137+AB137+AF137+AJ137+AV137+AN137+AR137</f>
        <v>0</v>
      </c>
      <c r="BI137" s="25">
        <f>U137+Y137+AC137+AG137+AK137+AW137+AO137+AS137</f>
        <v>3</v>
      </c>
      <c r="BJ137" s="24">
        <f>SUM(BG137:BI137)</f>
        <v>4</v>
      </c>
      <c r="BK137" s="121">
        <f>AY137+BC137+BG137</f>
        <v>1</v>
      </c>
      <c r="BL137" s="133">
        <f>AZ137+BD137+BH137</f>
        <v>0</v>
      </c>
      <c r="BM137" s="25">
        <f>BA137+BE137+BI137</f>
        <v>3</v>
      </c>
      <c r="BN137" s="24">
        <f>BK137+BL137+BM137</f>
        <v>4</v>
      </c>
      <c r="BO137" s="25">
        <f>AY137*6+AZ137*4+BA137*2+BC137*4.5+BD137*3+BE137*1.5+BG137*3+BH137*2+BI137*1</f>
        <v>6</v>
      </c>
      <c r="BP137" t="s">
        <v>417</v>
      </c>
    </row>
    <row r="138" spans="1:68" ht="14.25" thickBot="1" thickTop="1">
      <c r="A138" s="105">
        <f>RANK(BO138,$BO$4:$BO$264)</f>
        <v>135</v>
      </c>
      <c r="B138" s="113" t="s">
        <v>294</v>
      </c>
      <c r="C138" s="115"/>
      <c r="D138" s="116"/>
      <c r="E138" s="116"/>
      <c r="F138" s="117">
        <f>C138+D138+E138</f>
        <v>0</v>
      </c>
      <c r="G138" s="116"/>
      <c r="H138" s="116"/>
      <c r="I138" s="116"/>
      <c r="J138" s="117">
        <f>G138+H138+I138</f>
        <v>0</v>
      </c>
      <c r="K138" s="116"/>
      <c r="L138" s="116"/>
      <c r="M138" s="116"/>
      <c r="N138" s="117">
        <f>K138+L138+M138</f>
        <v>0</v>
      </c>
      <c r="O138" s="116"/>
      <c r="P138" s="116"/>
      <c r="Q138" s="116"/>
      <c r="R138" s="117">
        <f>O138+P138+Q138</f>
        <v>0</v>
      </c>
      <c r="S138" s="118"/>
      <c r="T138" s="116"/>
      <c r="U138" s="116"/>
      <c r="V138" s="117">
        <f>S138+T138+U138</f>
        <v>0</v>
      </c>
      <c r="W138" s="116"/>
      <c r="X138" s="116"/>
      <c r="Y138" s="116"/>
      <c r="Z138" s="117">
        <f>W138+X138+Y138</f>
        <v>0</v>
      </c>
      <c r="AA138" s="116"/>
      <c r="AB138" s="116"/>
      <c r="AC138" s="116"/>
      <c r="AD138" s="117">
        <f>AA138+AB138+AC138</f>
        <v>0</v>
      </c>
      <c r="AE138" s="118"/>
      <c r="AF138" s="116"/>
      <c r="AG138" s="116"/>
      <c r="AH138" s="117">
        <f>AE138+AF138+AG138</f>
        <v>0</v>
      </c>
      <c r="AI138" s="116">
        <v>1</v>
      </c>
      <c r="AJ138" s="116">
        <v>1</v>
      </c>
      <c r="AK138" s="116"/>
      <c r="AL138" s="117">
        <f>AI138+AJ138+AK138</f>
        <v>2</v>
      </c>
      <c r="AM138" s="118"/>
      <c r="AN138" s="118"/>
      <c r="AO138" s="116"/>
      <c r="AP138" s="117">
        <f>AM138+AN138+AO138</f>
        <v>0</v>
      </c>
      <c r="AQ138" s="116"/>
      <c r="AR138" s="116"/>
      <c r="AS138" s="116"/>
      <c r="AT138" s="117">
        <f>AQ138+AR138+AS138</f>
        <v>0</v>
      </c>
      <c r="AU138" s="116"/>
      <c r="AV138" s="116"/>
      <c r="AW138" s="116"/>
      <c r="AX138" s="24">
        <f>AU138+AV138+AW138</f>
        <v>0</v>
      </c>
      <c r="AY138" s="25">
        <f>C138</f>
        <v>0</v>
      </c>
      <c r="AZ138" s="25">
        <f>D138</f>
        <v>0</v>
      </c>
      <c r="BA138" s="25">
        <f>E138</f>
        <v>0</v>
      </c>
      <c r="BB138" s="24">
        <f>SUM(AY138:BA138)</f>
        <v>0</v>
      </c>
      <c r="BC138" s="25">
        <f>G138+K138+O138</f>
        <v>0</v>
      </c>
      <c r="BD138" s="25">
        <f>H138+L138+P138</f>
        <v>0</v>
      </c>
      <c r="BE138" s="25">
        <f>I138+M138+Q138</f>
        <v>0</v>
      </c>
      <c r="BF138" s="24">
        <f>SUM(BC138:BE138)</f>
        <v>0</v>
      </c>
      <c r="BG138" s="121">
        <f>S138+W138+AA138+AE138+AI138+AU138+AM138+AQ138</f>
        <v>1</v>
      </c>
      <c r="BH138" s="25">
        <f>T138+X138+AB138+AF138+AJ138+AV138+AN138+AR138</f>
        <v>1</v>
      </c>
      <c r="BI138" s="25">
        <f>U138+Y138+AC138+AG138+AK138+AW138+AO138+AS138</f>
        <v>0</v>
      </c>
      <c r="BJ138" s="24">
        <f>SUM(BG138:BI138)</f>
        <v>2</v>
      </c>
      <c r="BK138" s="121">
        <f>AY138+BC138+BG138</f>
        <v>1</v>
      </c>
      <c r="BL138" s="133">
        <f>AZ138+BD138+BH138</f>
        <v>1</v>
      </c>
      <c r="BM138" s="25">
        <f>BA138+BE138+BI138</f>
        <v>0</v>
      </c>
      <c r="BN138" s="24">
        <f>BK138+BL138+BM138</f>
        <v>2</v>
      </c>
      <c r="BO138" s="25">
        <f>AY138*6+AZ138*4+BA138*2+BC138*4.5+BD138*3+BE138*1.5+BG138*3+BH138*2+BI138*1</f>
        <v>5</v>
      </c>
      <c r="BP138" t="s">
        <v>417</v>
      </c>
    </row>
    <row r="139" spans="1:68" ht="14.25" thickBot="1" thickTop="1">
      <c r="A139" s="105">
        <f>RANK(BO139,$BO$4:$BO$264)</f>
        <v>135</v>
      </c>
      <c r="B139" s="113" t="s">
        <v>122</v>
      </c>
      <c r="C139" s="115"/>
      <c r="D139" s="116"/>
      <c r="E139" s="116"/>
      <c r="F139" s="117">
        <f>C139+D139+E139</f>
        <v>0</v>
      </c>
      <c r="G139" s="116"/>
      <c r="H139" s="116"/>
      <c r="I139" s="116"/>
      <c r="J139" s="117">
        <f>G139+H139+I139</f>
        <v>0</v>
      </c>
      <c r="K139" s="116"/>
      <c r="L139" s="116"/>
      <c r="M139" s="116"/>
      <c r="N139" s="117">
        <f>K139+L139+M139</f>
        <v>0</v>
      </c>
      <c r="O139" s="116"/>
      <c r="P139" s="116"/>
      <c r="Q139" s="116"/>
      <c r="R139" s="117">
        <f>O139+P139+Q139</f>
        <v>0</v>
      </c>
      <c r="S139" s="118"/>
      <c r="T139" s="116">
        <v>1</v>
      </c>
      <c r="U139" s="116"/>
      <c r="V139" s="117">
        <f>S139+T139+U139</f>
        <v>1</v>
      </c>
      <c r="W139" s="116"/>
      <c r="X139" s="116"/>
      <c r="Y139" s="116"/>
      <c r="Z139" s="117">
        <f>W139+X139+Y139</f>
        <v>0</v>
      </c>
      <c r="AA139" s="116"/>
      <c r="AB139" s="116"/>
      <c r="AC139" s="116"/>
      <c r="AD139" s="117">
        <f>AA139+AB139+AC139</f>
        <v>0</v>
      </c>
      <c r="AE139" s="118"/>
      <c r="AF139" s="116"/>
      <c r="AG139" s="116"/>
      <c r="AH139" s="117">
        <f>AE139+AF139+AG139</f>
        <v>0</v>
      </c>
      <c r="AI139" s="116"/>
      <c r="AJ139" s="116"/>
      <c r="AK139" s="116"/>
      <c r="AL139" s="117">
        <f>AI139+AJ139+AK139</f>
        <v>0</v>
      </c>
      <c r="AM139" s="118"/>
      <c r="AN139" s="118"/>
      <c r="AO139" s="116"/>
      <c r="AP139" s="117">
        <f>AM139+AN139+AO139</f>
        <v>0</v>
      </c>
      <c r="AQ139" s="116"/>
      <c r="AR139" s="116"/>
      <c r="AS139" s="116">
        <v>3</v>
      </c>
      <c r="AT139" s="117">
        <f>AQ139+AR139+AS139</f>
        <v>3</v>
      </c>
      <c r="AU139" s="116"/>
      <c r="AV139" s="116"/>
      <c r="AW139" s="116"/>
      <c r="AX139" s="24">
        <f>AU139+AV139+AW139</f>
        <v>0</v>
      </c>
      <c r="AY139" s="25">
        <f>C139</f>
        <v>0</v>
      </c>
      <c r="AZ139" s="25">
        <f>D139</f>
        <v>0</v>
      </c>
      <c r="BA139" s="25">
        <f>E139</f>
        <v>0</v>
      </c>
      <c r="BB139" s="24">
        <f>SUM(AY139:BA139)</f>
        <v>0</v>
      </c>
      <c r="BC139" s="25">
        <f>G139+K139+O139</f>
        <v>0</v>
      </c>
      <c r="BD139" s="25">
        <f>H139+L139+P139</f>
        <v>0</v>
      </c>
      <c r="BE139" s="25">
        <f>I139+M139+Q139</f>
        <v>0</v>
      </c>
      <c r="BF139" s="24">
        <f>SUM(BC139:BE139)</f>
        <v>0</v>
      </c>
      <c r="BG139" s="121">
        <f>S139+W139+AA139+AE139+AI139+AU139+AM139+AQ139</f>
        <v>0</v>
      </c>
      <c r="BH139" s="25">
        <f>T139+X139+AB139+AF139+AJ139+AV139+AN139+AR139</f>
        <v>1</v>
      </c>
      <c r="BI139" s="25">
        <f>U139+Y139+AC139+AG139+AK139+AW139+AO139+AS139</f>
        <v>3</v>
      </c>
      <c r="BJ139" s="24">
        <f>SUM(BG139:BI139)</f>
        <v>4</v>
      </c>
      <c r="BK139" s="121">
        <f>AY139+BC139+BG139</f>
        <v>0</v>
      </c>
      <c r="BL139" s="133">
        <f>AZ139+BD139+BH139</f>
        <v>1</v>
      </c>
      <c r="BM139" s="25">
        <f>BA139+BE139+BI139</f>
        <v>3</v>
      </c>
      <c r="BN139" s="24">
        <f>BK139+BL139+BM139</f>
        <v>4</v>
      </c>
      <c r="BO139" s="25">
        <f>AY139*6+AZ139*4+BA139*2+BC139*4.5+BD139*3+BE139*1.5+BG139*3+BH139*2+BI139*1</f>
        <v>5</v>
      </c>
      <c r="BP139" t="s">
        <v>417</v>
      </c>
    </row>
    <row r="140" spans="1:68" ht="14.25" thickBot="1" thickTop="1">
      <c r="A140" s="105">
        <f>RANK(BO140,$BO$4:$BO$264)</f>
        <v>135</v>
      </c>
      <c r="B140" s="114" t="s">
        <v>307</v>
      </c>
      <c r="C140" s="115"/>
      <c r="D140" s="116"/>
      <c r="E140" s="116"/>
      <c r="F140" s="117">
        <f>C140+D140+E140</f>
        <v>0</v>
      </c>
      <c r="G140" s="116"/>
      <c r="H140" s="116"/>
      <c r="I140" s="116"/>
      <c r="J140" s="117">
        <f>G140+H140+I140</f>
        <v>0</v>
      </c>
      <c r="K140" s="116"/>
      <c r="L140" s="116">
        <v>1</v>
      </c>
      <c r="M140" s="116"/>
      <c r="N140" s="117">
        <f>K140+L140+M140</f>
        <v>1</v>
      </c>
      <c r="O140" s="116"/>
      <c r="P140" s="116"/>
      <c r="Q140" s="116"/>
      <c r="R140" s="117">
        <f>O140+P140+Q140</f>
        <v>0</v>
      </c>
      <c r="S140" s="118"/>
      <c r="T140" s="116"/>
      <c r="U140" s="116"/>
      <c r="V140" s="117">
        <f>S140+T140+U140</f>
        <v>0</v>
      </c>
      <c r="W140" s="116"/>
      <c r="X140" s="116">
        <v>1</v>
      </c>
      <c r="Y140" s="116"/>
      <c r="Z140" s="117">
        <f>W140+X140+Y140</f>
        <v>1</v>
      </c>
      <c r="AA140" s="116"/>
      <c r="AB140" s="116"/>
      <c r="AC140" s="116"/>
      <c r="AD140" s="117">
        <f>AA140+AB140+AC140</f>
        <v>0</v>
      </c>
      <c r="AE140" s="118"/>
      <c r="AF140" s="116"/>
      <c r="AG140" s="116"/>
      <c r="AH140" s="117">
        <f>AE140+AF140+AG140</f>
        <v>0</v>
      </c>
      <c r="AI140" s="116"/>
      <c r="AJ140" s="116"/>
      <c r="AK140" s="116"/>
      <c r="AL140" s="117">
        <f>AI140+AJ140+AK140</f>
        <v>0</v>
      </c>
      <c r="AM140" s="118"/>
      <c r="AN140" s="118"/>
      <c r="AO140" s="116"/>
      <c r="AP140" s="117">
        <f>AM140+AN140+AO140</f>
        <v>0</v>
      </c>
      <c r="AQ140" s="116"/>
      <c r="AR140" s="116"/>
      <c r="AS140" s="116"/>
      <c r="AT140" s="117">
        <f>AQ140+AR140+AS140</f>
        <v>0</v>
      </c>
      <c r="AU140" s="116"/>
      <c r="AV140" s="116"/>
      <c r="AW140" s="116"/>
      <c r="AX140" s="24">
        <f>AU140+AV140+AW140</f>
        <v>0</v>
      </c>
      <c r="AY140" s="25">
        <f>C140</f>
        <v>0</v>
      </c>
      <c r="AZ140" s="25">
        <f>D140</f>
        <v>0</v>
      </c>
      <c r="BA140" s="25">
        <f>E140</f>
        <v>0</v>
      </c>
      <c r="BB140" s="24">
        <f>SUM(AY140:BA140)</f>
        <v>0</v>
      </c>
      <c r="BC140" s="25">
        <f>G140+K140+O140</f>
        <v>0</v>
      </c>
      <c r="BD140" s="25">
        <f>H140+L140+P140</f>
        <v>1</v>
      </c>
      <c r="BE140" s="25">
        <f>I140+M140+Q140</f>
        <v>0</v>
      </c>
      <c r="BF140" s="24">
        <f>SUM(BC140:BE140)</f>
        <v>1</v>
      </c>
      <c r="BG140" s="121">
        <f>S140+W140+AA140+AE140+AI140+AU140+AM140+AQ140</f>
        <v>0</v>
      </c>
      <c r="BH140" s="25">
        <f>T140+X140+AB140+AF140+AJ140+AV140+AN140+AR140</f>
        <v>1</v>
      </c>
      <c r="BI140" s="25">
        <f>U140+Y140+AC140+AG140+AK140+AW140+AO140+AS140</f>
        <v>0</v>
      </c>
      <c r="BJ140" s="24">
        <f>SUM(BG140:BI140)</f>
        <v>1</v>
      </c>
      <c r="BK140" s="121">
        <f>AY140+BC140+BG140</f>
        <v>0</v>
      </c>
      <c r="BL140" s="133">
        <f>AZ140+BD140+BH140</f>
        <v>2</v>
      </c>
      <c r="BM140" s="25">
        <f>BA140+BE140+BI140</f>
        <v>0</v>
      </c>
      <c r="BN140" s="24">
        <f>BK140+BL140+BM140</f>
        <v>2</v>
      </c>
      <c r="BO140" s="25">
        <f>AY140*6+AZ140*4+BA140*2+BC140*4.5+BD140*3+BE140*1.5+BG140*3+BH140*2+BI140*1</f>
        <v>5</v>
      </c>
      <c r="BP140" t="s">
        <v>417</v>
      </c>
    </row>
    <row r="141" spans="1:68" ht="14.25" thickBot="1" thickTop="1">
      <c r="A141" s="105">
        <f>RANK(BO141,$BO$4:$BO$264)</f>
        <v>135</v>
      </c>
      <c r="B141" s="113" t="s">
        <v>309</v>
      </c>
      <c r="C141" s="115"/>
      <c r="D141" s="116"/>
      <c r="E141" s="116"/>
      <c r="F141" s="117">
        <f>C141+D141+E141</f>
        <v>0</v>
      </c>
      <c r="G141" s="116"/>
      <c r="H141" s="116"/>
      <c r="I141" s="116"/>
      <c r="J141" s="117">
        <f>G141+H141+I141</f>
        <v>0</v>
      </c>
      <c r="K141" s="116"/>
      <c r="L141" s="116">
        <v>1</v>
      </c>
      <c r="M141" s="116"/>
      <c r="N141" s="117">
        <f>K141+L141+M141</f>
        <v>1</v>
      </c>
      <c r="O141" s="116"/>
      <c r="P141" s="116"/>
      <c r="Q141" s="116"/>
      <c r="R141" s="117">
        <f>O141+P141+Q141</f>
        <v>0</v>
      </c>
      <c r="S141" s="118"/>
      <c r="T141" s="116"/>
      <c r="U141" s="116"/>
      <c r="V141" s="117">
        <f>S141+T141+U141</f>
        <v>0</v>
      </c>
      <c r="W141" s="116"/>
      <c r="X141" s="116"/>
      <c r="Y141" s="116"/>
      <c r="Z141" s="117">
        <f>W141+X141+Y141</f>
        <v>0</v>
      </c>
      <c r="AA141" s="116"/>
      <c r="AB141" s="116">
        <v>1</v>
      </c>
      <c r="AC141" s="116"/>
      <c r="AD141" s="117">
        <f>AA141+AB141+AC141</f>
        <v>1</v>
      </c>
      <c r="AE141" s="118"/>
      <c r="AF141" s="116"/>
      <c r="AG141" s="116"/>
      <c r="AH141" s="117">
        <f>AE141+AF141+AG141</f>
        <v>0</v>
      </c>
      <c r="AI141" s="116"/>
      <c r="AJ141" s="116"/>
      <c r="AK141" s="116"/>
      <c r="AL141" s="117">
        <f>AI141+AJ141+AK141</f>
        <v>0</v>
      </c>
      <c r="AM141" s="118"/>
      <c r="AN141" s="118"/>
      <c r="AO141" s="116"/>
      <c r="AP141" s="117">
        <f>AM141+AN141+AO141</f>
        <v>0</v>
      </c>
      <c r="AQ141" s="116"/>
      <c r="AR141" s="116"/>
      <c r="AS141" s="116"/>
      <c r="AT141" s="117">
        <f>AQ141+AR141+AS141</f>
        <v>0</v>
      </c>
      <c r="AU141" s="116"/>
      <c r="AV141" s="116"/>
      <c r="AW141" s="116"/>
      <c r="AX141" s="24">
        <f>AU141+AV141+AW141</f>
        <v>0</v>
      </c>
      <c r="AY141" s="25">
        <f>C141</f>
        <v>0</v>
      </c>
      <c r="AZ141" s="25">
        <f>D141</f>
        <v>0</v>
      </c>
      <c r="BA141" s="25">
        <f>E141</f>
        <v>0</v>
      </c>
      <c r="BB141" s="24">
        <f>SUM(AY141:BA141)</f>
        <v>0</v>
      </c>
      <c r="BC141" s="25">
        <f>G141+K141+O141</f>
        <v>0</v>
      </c>
      <c r="BD141" s="25">
        <f>H141+L141+P141</f>
        <v>1</v>
      </c>
      <c r="BE141" s="25">
        <f>I141+M141+Q141</f>
        <v>0</v>
      </c>
      <c r="BF141" s="24">
        <f>SUM(BC141:BE141)</f>
        <v>1</v>
      </c>
      <c r="BG141" s="121">
        <f>S141+W141+AA141+AE141+AI141+AU141+AM141+AQ141</f>
        <v>0</v>
      </c>
      <c r="BH141" s="25">
        <f>T141+X141+AB141+AF141+AJ141+AV141+AN141+AR141</f>
        <v>1</v>
      </c>
      <c r="BI141" s="25">
        <f>U141+Y141+AC141+AG141+AK141+AW141+AO141+AS141</f>
        <v>0</v>
      </c>
      <c r="BJ141" s="24">
        <f>SUM(BG141:BI141)</f>
        <v>1</v>
      </c>
      <c r="BK141" s="121">
        <f>AY141+BC141+BG141</f>
        <v>0</v>
      </c>
      <c r="BL141" s="133">
        <f>AZ141+BD141+BH141</f>
        <v>2</v>
      </c>
      <c r="BM141" s="25">
        <f>BA141+BE141+BI141</f>
        <v>0</v>
      </c>
      <c r="BN141" s="24">
        <f>BK141+BL141+BM141</f>
        <v>2</v>
      </c>
      <c r="BO141" s="25">
        <f>AY141*6+AZ141*4+BA141*2+BC141*4.5+BD141*3+BE141*1.5+BG141*3+BH141*2+BI141*1</f>
        <v>5</v>
      </c>
      <c r="BP141" t="s">
        <v>417</v>
      </c>
    </row>
    <row r="142" spans="1:68" ht="14.25" thickBot="1" thickTop="1">
      <c r="A142" s="105">
        <f>RANK(BO142,$BO$4:$BO$264)</f>
        <v>135</v>
      </c>
      <c r="B142" s="114" t="s">
        <v>376</v>
      </c>
      <c r="C142" s="115"/>
      <c r="D142" s="116"/>
      <c r="E142" s="116"/>
      <c r="F142" s="117">
        <f>C142+D142+E142</f>
        <v>0</v>
      </c>
      <c r="G142" s="116"/>
      <c r="H142" s="116"/>
      <c r="I142" s="116"/>
      <c r="J142" s="117">
        <f>G142+H142+I142</f>
        <v>0</v>
      </c>
      <c r="K142" s="116"/>
      <c r="L142" s="116"/>
      <c r="M142" s="116"/>
      <c r="N142" s="117">
        <f>K142+L142+M142</f>
        <v>0</v>
      </c>
      <c r="O142" s="116"/>
      <c r="P142" s="116"/>
      <c r="Q142" s="116"/>
      <c r="R142" s="117">
        <f>O142+P142+Q142</f>
        <v>0</v>
      </c>
      <c r="S142" s="118"/>
      <c r="T142" s="116"/>
      <c r="U142" s="116"/>
      <c r="V142" s="117">
        <f>S142+T142+U142</f>
        <v>0</v>
      </c>
      <c r="W142" s="116"/>
      <c r="X142" s="116"/>
      <c r="Y142" s="116"/>
      <c r="Z142" s="117">
        <f>W142+X142+Y142</f>
        <v>0</v>
      </c>
      <c r="AA142" s="116"/>
      <c r="AB142" s="116"/>
      <c r="AC142" s="116"/>
      <c r="AD142" s="117">
        <f>AA142+AB142+AC142</f>
        <v>0</v>
      </c>
      <c r="AE142" s="118"/>
      <c r="AF142" s="116"/>
      <c r="AG142" s="116"/>
      <c r="AH142" s="117">
        <f>AE142+AF142+AG142</f>
        <v>0</v>
      </c>
      <c r="AI142" s="116"/>
      <c r="AJ142" s="116"/>
      <c r="AK142" s="116"/>
      <c r="AL142" s="117">
        <f>AI142+AJ142+AK142</f>
        <v>0</v>
      </c>
      <c r="AM142" s="118"/>
      <c r="AN142" s="118"/>
      <c r="AO142" s="116"/>
      <c r="AP142" s="117">
        <f>AM142+AN142+AO142</f>
        <v>0</v>
      </c>
      <c r="AQ142" s="116">
        <v>1</v>
      </c>
      <c r="AR142" s="116"/>
      <c r="AS142" s="116">
        <v>2</v>
      </c>
      <c r="AT142" s="117">
        <f>AQ142+AR142+AS142</f>
        <v>3</v>
      </c>
      <c r="AU142" s="116"/>
      <c r="AV142" s="116"/>
      <c r="AW142" s="116"/>
      <c r="AX142" s="24">
        <f>AU142+AV142+AW142</f>
        <v>0</v>
      </c>
      <c r="AY142" s="25">
        <f>C142</f>
        <v>0</v>
      </c>
      <c r="AZ142" s="25">
        <f>D142</f>
        <v>0</v>
      </c>
      <c r="BA142" s="25">
        <f>E142</f>
        <v>0</v>
      </c>
      <c r="BB142" s="24">
        <f>SUM(AY142:BA142)</f>
        <v>0</v>
      </c>
      <c r="BC142" s="25">
        <f>G142+K142+O142</f>
        <v>0</v>
      </c>
      <c r="BD142" s="25">
        <f>H142+L142+P142</f>
        <v>0</v>
      </c>
      <c r="BE142" s="25">
        <f>I142+M142+Q142</f>
        <v>0</v>
      </c>
      <c r="BF142" s="24">
        <f>SUM(BC142:BE142)</f>
        <v>0</v>
      </c>
      <c r="BG142" s="121">
        <f>S142+W142+AA142+AE142+AI142+AU142+AM142+AQ142</f>
        <v>1</v>
      </c>
      <c r="BH142" s="25">
        <f>T142+X142+AB142+AF142+AJ142+AV142+AN142+AR142</f>
        <v>0</v>
      </c>
      <c r="BI142" s="25">
        <f>U142+Y142+AC142+AG142+AK142+AW142+AO142+AS142</f>
        <v>2</v>
      </c>
      <c r="BJ142" s="24">
        <f>SUM(BG142:BI142)</f>
        <v>3</v>
      </c>
      <c r="BK142" s="121">
        <f>AY142+BC142+BG142</f>
        <v>1</v>
      </c>
      <c r="BL142" s="133">
        <f>AZ142+BD142+BH142</f>
        <v>0</v>
      </c>
      <c r="BM142" s="25">
        <f>BA142+BE142+BI142</f>
        <v>2</v>
      </c>
      <c r="BN142" s="24">
        <f>BK142+BL142+BM142</f>
        <v>3</v>
      </c>
      <c r="BO142" s="25">
        <f>AY142*6+AZ142*4+BA142*2+BC142*4.5+BD142*3+BE142*1.5+BG142*3+BH142*2+BI142*1</f>
        <v>5</v>
      </c>
      <c r="BP142" t="s">
        <v>417</v>
      </c>
    </row>
    <row r="143" spans="1:68" ht="14.25" thickBot="1" thickTop="1">
      <c r="A143" s="105">
        <f>RANK(BO143,$BO$4:$BO$264)</f>
        <v>135</v>
      </c>
      <c r="B143" s="113" t="s">
        <v>242</v>
      </c>
      <c r="C143" s="115"/>
      <c r="D143" s="116"/>
      <c r="E143" s="116"/>
      <c r="F143" s="117">
        <f>C143+D143+E143</f>
        <v>0</v>
      </c>
      <c r="G143" s="116"/>
      <c r="H143" s="116"/>
      <c r="I143" s="116"/>
      <c r="J143" s="117">
        <f>G143+H143+I143</f>
        <v>0</v>
      </c>
      <c r="K143" s="116"/>
      <c r="L143" s="116"/>
      <c r="M143" s="116"/>
      <c r="N143" s="117">
        <f>K143+L143+M143</f>
        <v>0</v>
      </c>
      <c r="O143" s="116"/>
      <c r="P143" s="116"/>
      <c r="Q143" s="116"/>
      <c r="R143" s="117">
        <f>O143+P143+Q143</f>
        <v>0</v>
      </c>
      <c r="S143" s="118"/>
      <c r="T143" s="116"/>
      <c r="U143" s="116"/>
      <c r="V143" s="117">
        <f>S143+T143+U143</f>
        <v>0</v>
      </c>
      <c r="W143" s="116"/>
      <c r="X143" s="116"/>
      <c r="Y143" s="116"/>
      <c r="Z143" s="117">
        <f>W143+X143+Y143</f>
        <v>0</v>
      </c>
      <c r="AA143" s="116"/>
      <c r="AB143" s="116">
        <v>1</v>
      </c>
      <c r="AC143" s="116"/>
      <c r="AD143" s="117">
        <f>AA143+AB143+AC143</f>
        <v>1</v>
      </c>
      <c r="AE143" s="118"/>
      <c r="AF143" s="116"/>
      <c r="AG143" s="116"/>
      <c r="AH143" s="117">
        <f>AE143+AF143+AG143</f>
        <v>0</v>
      </c>
      <c r="AI143" s="116"/>
      <c r="AJ143" s="116"/>
      <c r="AK143" s="116"/>
      <c r="AL143" s="117">
        <f>AI143+AJ143+AK143</f>
        <v>0</v>
      </c>
      <c r="AM143" s="118">
        <v>1</v>
      </c>
      <c r="AN143" s="118"/>
      <c r="AO143" s="116"/>
      <c r="AP143" s="117">
        <f>AM143+AN143+AO143</f>
        <v>1</v>
      </c>
      <c r="AQ143" s="116"/>
      <c r="AR143" s="116"/>
      <c r="AS143" s="116"/>
      <c r="AT143" s="117">
        <f>AQ143+AR143+AS143</f>
        <v>0</v>
      </c>
      <c r="AU143" s="116"/>
      <c r="AV143" s="116"/>
      <c r="AW143" s="116"/>
      <c r="AX143" s="24">
        <f>AU143+AV143+AW143</f>
        <v>0</v>
      </c>
      <c r="AY143" s="25">
        <f>C143</f>
        <v>0</v>
      </c>
      <c r="AZ143" s="25">
        <f>D143</f>
        <v>0</v>
      </c>
      <c r="BA143" s="25">
        <f>E143</f>
        <v>0</v>
      </c>
      <c r="BB143" s="24">
        <f>SUM(AY143:BA143)</f>
        <v>0</v>
      </c>
      <c r="BC143" s="25">
        <f>G143+K143+O143</f>
        <v>0</v>
      </c>
      <c r="BD143" s="25">
        <f>H143+L143+P143</f>
        <v>0</v>
      </c>
      <c r="BE143" s="25">
        <f>I143+M143+Q143</f>
        <v>0</v>
      </c>
      <c r="BF143" s="24">
        <f>SUM(BC143:BE143)</f>
        <v>0</v>
      </c>
      <c r="BG143" s="121">
        <f>S143+W143+AA143+AE143+AI143+AU143+AM143+AQ143</f>
        <v>1</v>
      </c>
      <c r="BH143" s="25">
        <f>T143+X143+AB143+AF143+AJ143+AV143+AN143+AR143</f>
        <v>1</v>
      </c>
      <c r="BI143" s="25">
        <f>U143+Y143+AC143+AG143+AK143+AW143+AO143+AS143</f>
        <v>0</v>
      </c>
      <c r="BJ143" s="24">
        <f>SUM(BG143:BI143)</f>
        <v>2</v>
      </c>
      <c r="BK143" s="121">
        <f>AY143+BC143+BG143</f>
        <v>1</v>
      </c>
      <c r="BL143" s="133">
        <f>AZ143+BD143+BH143</f>
        <v>1</v>
      </c>
      <c r="BM143" s="25">
        <f>BA143+BE143+BI143</f>
        <v>0</v>
      </c>
      <c r="BN143" s="24">
        <f>BK143+BL143+BM143</f>
        <v>2</v>
      </c>
      <c r="BO143" s="25">
        <f>AY143*6+AZ143*4+BA143*2+BC143*4.5+BD143*3+BE143*1.5+BG143*3+BH143*2+BI143*1</f>
        <v>5</v>
      </c>
      <c r="BP143" t="s">
        <v>417</v>
      </c>
    </row>
    <row r="144" spans="1:68" ht="14.25" thickBot="1" thickTop="1">
      <c r="A144" s="105">
        <f>RANK(BO144,$BO$4:$BO$264)</f>
        <v>135</v>
      </c>
      <c r="B144" s="113" t="s">
        <v>392</v>
      </c>
      <c r="C144" s="115"/>
      <c r="D144" s="116"/>
      <c r="E144" s="116"/>
      <c r="F144" s="117">
        <f>C144+D144+E144</f>
        <v>0</v>
      </c>
      <c r="G144" s="116"/>
      <c r="H144" s="116"/>
      <c r="I144" s="116"/>
      <c r="J144" s="117">
        <f>G144+H144+I144</f>
        <v>0</v>
      </c>
      <c r="K144" s="116"/>
      <c r="L144" s="116"/>
      <c r="M144" s="116"/>
      <c r="N144" s="117">
        <f>K144+L144+M144</f>
        <v>0</v>
      </c>
      <c r="O144" s="116"/>
      <c r="P144" s="116"/>
      <c r="Q144" s="116"/>
      <c r="R144" s="117">
        <f>O144+P144+Q144</f>
        <v>0</v>
      </c>
      <c r="S144" s="118"/>
      <c r="T144" s="116"/>
      <c r="U144" s="116"/>
      <c r="V144" s="117">
        <f>S144+T144+U144</f>
        <v>0</v>
      </c>
      <c r="W144" s="116"/>
      <c r="X144" s="116"/>
      <c r="Y144" s="116"/>
      <c r="Z144" s="117">
        <f>W144+X144+Y144</f>
        <v>0</v>
      </c>
      <c r="AA144" s="116"/>
      <c r="AB144" s="116"/>
      <c r="AC144" s="116"/>
      <c r="AD144" s="117">
        <f>AA144+AB144+AC144</f>
        <v>0</v>
      </c>
      <c r="AE144" s="118"/>
      <c r="AF144" s="116"/>
      <c r="AG144" s="116"/>
      <c r="AH144" s="117">
        <f>AE144+AF144+AG144</f>
        <v>0</v>
      </c>
      <c r="AI144" s="116"/>
      <c r="AJ144" s="116"/>
      <c r="AK144" s="116"/>
      <c r="AL144" s="117">
        <f>AI144+AJ144+AK144</f>
        <v>0</v>
      </c>
      <c r="AM144" s="118">
        <v>1</v>
      </c>
      <c r="AN144" s="118"/>
      <c r="AO144" s="116"/>
      <c r="AP144" s="117">
        <f>AM144+AN144+AO144</f>
        <v>1</v>
      </c>
      <c r="AQ144" s="116"/>
      <c r="AR144" s="116"/>
      <c r="AS144" s="116"/>
      <c r="AT144" s="117">
        <f>AQ144+AR144+AS144</f>
        <v>0</v>
      </c>
      <c r="AU144" s="116"/>
      <c r="AV144" s="116">
        <v>1</v>
      </c>
      <c r="AW144" s="116"/>
      <c r="AX144" s="24">
        <f>AU144+AV144+AW144</f>
        <v>1</v>
      </c>
      <c r="AY144" s="25">
        <f>C144</f>
        <v>0</v>
      </c>
      <c r="AZ144" s="25">
        <f>D144</f>
        <v>0</v>
      </c>
      <c r="BA144" s="25">
        <f>E144</f>
        <v>0</v>
      </c>
      <c r="BB144" s="24">
        <f>SUM(AY144:BA144)</f>
        <v>0</v>
      </c>
      <c r="BC144" s="25">
        <f>G144+K144+O144</f>
        <v>0</v>
      </c>
      <c r="BD144" s="25">
        <f>H144+L144+P144</f>
        <v>0</v>
      </c>
      <c r="BE144" s="25">
        <f>I144+M144+Q144</f>
        <v>0</v>
      </c>
      <c r="BF144" s="24">
        <f>SUM(BC144:BE144)</f>
        <v>0</v>
      </c>
      <c r="BG144" s="121">
        <f>S144+W144+AA144+AE144+AI144+AU144+AM144+AQ144</f>
        <v>1</v>
      </c>
      <c r="BH144" s="25">
        <f>T144+X144+AB144+AF144+AJ144+AV144+AN144+AR144</f>
        <v>1</v>
      </c>
      <c r="BI144" s="25">
        <f>U144+Y144+AC144+AG144+AK144+AW144+AO144+AS144</f>
        <v>0</v>
      </c>
      <c r="BJ144" s="24">
        <f>SUM(BG144:BI144)</f>
        <v>2</v>
      </c>
      <c r="BK144" s="121">
        <f>AY144+BC144+BG144</f>
        <v>1</v>
      </c>
      <c r="BL144" s="133">
        <f>AZ144+BD144+BH144</f>
        <v>1</v>
      </c>
      <c r="BM144" s="25">
        <f>BA144+BE144+BI144</f>
        <v>0</v>
      </c>
      <c r="BN144" s="24">
        <f>BK144+BL144+BM144</f>
        <v>2</v>
      </c>
      <c r="BO144" s="25">
        <f>AY144*6+AZ144*4+BA144*2+BC144*4.5+BD144*3+BE144*1.5+BG144*3+BH144*2+BI144*1</f>
        <v>5</v>
      </c>
      <c r="BP144" t="s">
        <v>417</v>
      </c>
    </row>
    <row r="145" spans="1:68" ht="14.25" thickBot="1" thickTop="1">
      <c r="A145" s="105">
        <f>RANK(BO145,$BO$4:$BO$264)</f>
        <v>135</v>
      </c>
      <c r="B145" s="113" t="s">
        <v>330</v>
      </c>
      <c r="C145" s="115"/>
      <c r="D145" s="116"/>
      <c r="E145" s="116"/>
      <c r="F145" s="117">
        <f>C145+D145+E145</f>
        <v>0</v>
      </c>
      <c r="G145" s="116"/>
      <c r="H145" s="116"/>
      <c r="I145" s="116"/>
      <c r="J145" s="117">
        <f>G145+H145+I145</f>
        <v>0</v>
      </c>
      <c r="K145" s="116"/>
      <c r="L145" s="116"/>
      <c r="M145" s="116"/>
      <c r="N145" s="117">
        <f>K145+L145+M145</f>
        <v>0</v>
      </c>
      <c r="O145" s="116"/>
      <c r="P145" s="116"/>
      <c r="Q145" s="116"/>
      <c r="R145" s="117">
        <f>O145+P145+Q145</f>
        <v>0</v>
      </c>
      <c r="S145" s="118"/>
      <c r="T145" s="116"/>
      <c r="U145" s="116"/>
      <c r="V145" s="117">
        <f>S145+T145+U145</f>
        <v>0</v>
      </c>
      <c r="W145" s="116"/>
      <c r="X145" s="116"/>
      <c r="Y145" s="116"/>
      <c r="Z145" s="117">
        <f>W145+X145+Y145</f>
        <v>0</v>
      </c>
      <c r="AA145" s="116"/>
      <c r="AB145" s="116">
        <v>1</v>
      </c>
      <c r="AC145" s="116"/>
      <c r="AD145" s="117">
        <f>AA145+AB145+AC145</f>
        <v>1</v>
      </c>
      <c r="AE145" s="118"/>
      <c r="AF145" s="116"/>
      <c r="AG145" s="116"/>
      <c r="AH145" s="117">
        <f>AE145+AF145+AG145</f>
        <v>0</v>
      </c>
      <c r="AI145" s="116"/>
      <c r="AJ145" s="116"/>
      <c r="AK145" s="116"/>
      <c r="AL145" s="117">
        <f>AI145+AJ145+AK145</f>
        <v>0</v>
      </c>
      <c r="AM145" s="118"/>
      <c r="AN145" s="118"/>
      <c r="AO145" s="116"/>
      <c r="AP145" s="117">
        <f>AM145+AN145+AO145</f>
        <v>0</v>
      </c>
      <c r="AQ145" s="116"/>
      <c r="AR145" s="116"/>
      <c r="AS145" s="116"/>
      <c r="AT145" s="117">
        <f>AQ145+AR145+AS145</f>
        <v>0</v>
      </c>
      <c r="AU145" s="116">
        <v>1</v>
      </c>
      <c r="AV145" s="116"/>
      <c r="AW145" s="116"/>
      <c r="AX145" s="24">
        <f>AU145+AV145+AW145</f>
        <v>1</v>
      </c>
      <c r="AY145" s="25">
        <f>C145</f>
        <v>0</v>
      </c>
      <c r="AZ145" s="25">
        <f>D145</f>
        <v>0</v>
      </c>
      <c r="BA145" s="25">
        <f>E145</f>
        <v>0</v>
      </c>
      <c r="BB145" s="24">
        <f>SUM(AY145:BA145)</f>
        <v>0</v>
      </c>
      <c r="BC145" s="25">
        <f>G145+K145+O145</f>
        <v>0</v>
      </c>
      <c r="BD145" s="25">
        <f>H145+L145+P145</f>
        <v>0</v>
      </c>
      <c r="BE145" s="25">
        <f>I145+M145+Q145</f>
        <v>0</v>
      </c>
      <c r="BF145" s="24">
        <f>SUM(BC145:BE145)</f>
        <v>0</v>
      </c>
      <c r="BG145" s="121">
        <f>S145+W145+AA145+AE145+AI145+AU145+AM145+AQ145</f>
        <v>1</v>
      </c>
      <c r="BH145" s="25">
        <f>T145+X145+AB145+AF145+AJ145+AV145+AN145+AR145</f>
        <v>1</v>
      </c>
      <c r="BI145" s="25">
        <f>U145+Y145+AC145+AG145+AK145+AW145+AO145+AS145</f>
        <v>0</v>
      </c>
      <c r="BJ145" s="24">
        <f>SUM(BG145:BI145)</f>
        <v>2</v>
      </c>
      <c r="BK145" s="121">
        <f>AY145+BC145+BG145</f>
        <v>1</v>
      </c>
      <c r="BL145" s="133">
        <f>AZ145+BD145+BH145</f>
        <v>1</v>
      </c>
      <c r="BM145" s="25">
        <f>BA145+BE145+BI145</f>
        <v>0</v>
      </c>
      <c r="BN145" s="24">
        <f>BK145+BL145+BM145</f>
        <v>2</v>
      </c>
      <c r="BO145" s="25">
        <f>AY145*6+AZ145*4+BA145*2+BC145*4.5+BD145*3+BE145*1.5+BG145*3+BH145*2+BI145*1</f>
        <v>5</v>
      </c>
      <c r="BP145" t="s">
        <v>417</v>
      </c>
    </row>
    <row r="146" spans="1:68" ht="14.25" thickBot="1" thickTop="1">
      <c r="A146" s="105">
        <f>RANK(BO146,$BO$4:$BO$264)</f>
        <v>143</v>
      </c>
      <c r="B146" s="113" t="s">
        <v>222</v>
      </c>
      <c r="C146" s="115"/>
      <c r="D146" s="116"/>
      <c r="E146" s="116"/>
      <c r="F146" s="117">
        <f>C146+D146+E146</f>
        <v>0</v>
      </c>
      <c r="G146" s="116"/>
      <c r="H146" s="116"/>
      <c r="I146" s="116"/>
      <c r="J146" s="117">
        <f>G146+H146+I146</f>
        <v>0</v>
      </c>
      <c r="K146" s="116">
        <v>1</v>
      </c>
      <c r="L146" s="116"/>
      <c r="M146" s="116"/>
      <c r="N146" s="117">
        <f>K146+L146+M146</f>
        <v>1</v>
      </c>
      <c r="O146" s="116"/>
      <c r="P146" s="116"/>
      <c r="Q146" s="116"/>
      <c r="R146" s="117">
        <f>O146+P146+Q146</f>
        <v>0</v>
      </c>
      <c r="S146" s="118"/>
      <c r="T146" s="116"/>
      <c r="U146" s="116"/>
      <c r="V146" s="117">
        <f>S146+T146+U146</f>
        <v>0</v>
      </c>
      <c r="W146" s="116"/>
      <c r="X146" s="116"/>
      <c r="Y146" s="116"/>
      <c r="Z146" s="117">
        <f>W146+X146+Y146</f>
        <v>0</v>
      </c>
      <c r="AA146" s="116"/>
      <c r="AB146" s="116"/>
      <c r="AC146" s="116"/>
      <c r="AD146" s="117">
        <f>AA146+AB146+AC146</f>
        <v>0</v>
      </c>
      <c r="AE146" s="118"/>
      <c r="AF146" s="116"/>
      <c r="AG146" s="116"/>
      <c r="AH146" s="117">
        <f>AE146+AF146+AG146</f>
        <v>0</v>
      </c>
      <c r="AI146" s="116"/>
      <c r="AJ146" s="116"/>
      <c r="AK146" s="116"/>
      <c r="AL146" s="117">
        <f>AI146+AJ146+AK146</f>
        <v>0</v>
      </c>
      <c r="AM146" s="118"/>
      <c r="AN146" s="118"/>
      <c r="AO146" s="116"/>
      <c r="AP146" s="117">
        <f>AM146+AN146+AO146</f>
        <v>0</v>
      </c>
      <c r="AQ146" s="116"/>
      <c r="AR146" s="116"/>
      <c r="AS146" s="116"/>
      <c r="AT146" s="117">
        <f>AQ146+AR146+AS146</f>
        <v>0</v>
      </c>
      <c r="AU146" s="116"/>
      <c r="AV146" s="116"/>
      <c r="AW146" s="116"/>
      <c r="AX146" s="24">
        <f>AU146+AV146+AW146</f>
        <v>0</v>
      </c>
      <c r="AY146" s="25">
        <f>C146</f>
        <v>0</v>
      </c>
      <c r="AZ146" s="25">
        <f>D146</f>
        <v>0</v>
      </c>
      <c r="BA146" s="25">
        <f>E146</f>
        <v>0</v>
      </c>
      <c r="BB146" s="24">
        <f>SUM(AY146:BA146)</f>
        <v>0</v>
      </c>
      <c r="BC146" s="25">
        <f>G146+K146+O146</f>
        <v>1</v>
      </c>
      <c r="BD146" s="25">
        <f>H146+L146+P146</f>
        <v>0</v>
      </c>
      <c r="BE146" s="25">
        <f>I146+M146+Q146</f>
        <v>0</v>
      </c>
      <c r="BF146" s="24">
        <f>SUM(BC146:BE146)</f>
        <v>1</v>
      </c>
      <c r="BG146" s="121">
        <f>S146+W146+AA146+AE146+AI146+AU146+AM146+AQ146</f>
        <v>0</v>
      </c>
      <c r="BH146" s="25">
        <f>T146+X146+AB146+AF146+AJ146+AV146+AN146+AR146</f>
        <v>0</v>
      </c>
      <c r="BI146" s="25">
        <f>U146+Y146+AC146+AG146+AK146+AW146+AO146+AS146</f>
        <v>0</v>
      </c>
      <c r="BJ146" s="24">
        <f>SUM(BG146:BI146)</f>
        <v>0</v>
      </c>
      <c r="BK146" s="121">
        <f>AY146+BC146+BG146</f>
        <v>1</v>
      </c>
      <c r="BL146" s="133">
        <f>AZ146+BD146+BH146</f>
        <v>0</v>
      </c>
      <c r="BM146" s="25">
        <f>BA146+BE146+BI146</f>
        <v>0</v>
      </c>
      <c r="BN146" s="24">
        <f>BK146+BL146+BM146</f>
        <v>1</v>
      </c>
      <c r="BO146" s="25">
        <f>AY146*6+AZ146*4+BA146*2+BC146*4.5+BD146*3+BE146*1.5+BG146*3+BH146*2+BI146*1</f>
        <v>4.5</v>
      </c>
      <c r="BP146" t="s">
        <v>417</v>
      </c>
    </row>
    <row r="147" spans="1:68" ht="14.25" thickBot="1" thickTop="1">
      <c r="A147" s="105">
        <f>RANK(BO147,$BO$4:$BO$264)</f>
        <v>143</v>
      </c>
      <c r="B147" s="113" t="s">
        <v>312</v>
      </c>
      <c r="C147" s="115"/>
      <c r="D147" s="116"/>
      <c r="E147" s="116"/>
      <c r="F147" s="117">
        <f>C147+D147+E147</f>
        <v>0</v>
      </c>
      <c r="G147" s="116"/>
      <c r="H147" s="116"/>
      <c r="I147" s="116"/>
      <c r="J147" s="117">
        <f>G147+H147+I147</f>
        <v>0</v>
      </c>
      <c r="K147" s="116">
        <v>1</v>
      </c>
      <c r="L147" s="116"/>
      <c r="M147" s="116"/>
      <c r="N147" s="117">
        <f>K147+L147+M147</f>
        <v>1</v>
      </c>
      <c r="O147" s="116"/>
      <c r="P147" s="116"/>
      <c r="Q147" s="116"/>
      <c r="R147" s="117">
        <f>O147+P147+Q147</f>
        <v>0</v>
      </c>
      <c r="S147" s="118"/>
      <c r="T147" s="116"/>
      <c r="U147" s="116"/>
      <c r="V147" s="117">
        <f>S147+T147+U147</f>
        <v>0</v>
      </c>
      <c r="W147" s="116"/>
      <c r="X147" s="116"/>
      <c r="Y147" s="116"/>
      <c r="Z147" s="117">
        <f>W147+X147+Y147</f>
        <v>0</v>
      </c>
      <c r="AA147" s="116"/>
      <c r="AB147" s="116"/>
      <c r="AC147" s="116"/>
      <c r="AD147" s="117">
        <f>AA147+AB147+AC147</f>
        <v>0</v>
      </c>
      <c r="AE147" s="118"/>
      <c r="AF147" s="116"/>
      <c r="AG147" s="116"/>
      <c r="AH147" s="117">
        <f>AE147+AF147+AG147</f>
        <v>0</v>
      </c>
      <c r="AI147" s="116"/>
      <c r="AJ147" s="116"/>
      <c r="AK147" s="116"/>
      <c r="AL147" s="117">
        <f>AI147+AJ147+AK147</f>
        <v>0</v>
      </c>
      <c r="AM147" s="118"/>
      <c r="AN147" s="118"/>
      <c r="AO147" s="116"/>
      <c r="AP147" s="117">
        <f>AM147+AN147+AO147</f>
        <v>0</v>
      </c>
      <c r="AQ147" s="116"/>
      <c r="AR147" s="116"/>
      <c r="AS147" s="116"/>
      <c r="AT147" s="117">
        <f>AQ147+AR147+AS147</f>
        <v>0</v>
      </c>
      <c r="AU147" s="116"/>
      <c r="AV147" s="116"/>
      <c r="AW147" s="116"/>
      <c r="AX147" s="24">
        <f>AU147+AV147+AW147</f>
        <v>0</v>
      </c>
      <c r="AY147" s="25">
        <f>C147</f>
        <v>0</v>
      </c>
      <c r="AZ147" s="25">
        <f>D147</f>
        <v>0</v>
      </c>
      <c r="BA147" s="25">
        <f>E147</f>
        <v>0</v>
      </c>
      <c r="BB147" s="24">
        <f>SUM(AY147:BA147)</f>
        <v>0</v>
      </c>
      <c r="BC147" s="25">
        <f>G147+K147+O147</f>
        <v>1</v>
      </c>
      <c r="BD147" s="25">
        <f>H147+L147+P147</f>
        <v>0</v>
      </c>
      <c r="BE147" s="25">
        <f>I147+M147+Q147</f>
        <v>0</v>
      </c>
      <c r="BF147" s="24">
        <f>SUM(BC147:BE147)</f>
        <v>1</v>
      </c>
      <c r="BG147" s="121">
        <f>S147+W147+AA147+AE147+AI147+AU147+AM147+AQ147</f>
        <v>0</v>
      </c>
      <c r="BH147" s="25">
        <f>T147+X147+AB147+AF147+AJ147+AV147+AN147+AR147</f>
        <v>0</v>
      </c>
      <c r="BI147" s="25">
        <f>U147+Y147+AC147+AG147+AK147+AW147+AO147+AS147</f>
        <v>0</v>
      </c>
      <c r="BJ147" s="24">
        <f>SUM(BG147:BI147)</f>
        <v>0</v>
      </c>
      <c r="BK147" s="121">
        <f>AY147+BC147+BG147</f>
        <v>1</v>
      </c>
      <c r="BL147" s="133">
        <f>AZ147+BD147+BH147</f>
        <v>0</v>
      </c>
      <c r="BM147" s="25">
        <f>BA147+BE147+BI147</f>
        <v>0</v>
      </c>
      <c r="BN147" s="24">
        <f>BK147+BL147+BM147</f>
        <v>1</v>
      </c>
      <c r="BO147" s="25">
        <f>AY147*6+AZ147*4+BA147*2+BC147*4.5+BD147*3+BE147*1.5+BG147*3+BH147*2+BI147*1</f>
        <v>4.5</v>
      </c>
      <c r="BP147" t="s">
        <v>417</v>
      </c>
    </row>
    <row r="148" spans="1:68" ht="14.25" thickBot="1" thickTop="1">
      <c r="A148" s="105">
        <f>RANK(BO148,$BO$4:$BO$264)</f>
        <v>143</v>
      </c>
      <c r="B148" s="114" t="s">
        <v>209</v>
      </c>
      <c r="C148" s="115"/>
      <c r="D148" s="116"/>
      <c r="E148" s="116"/>
      <c r="F148" s="117">
        <f>C148+D148+E148</f>
        <v>0</v>
      </c>
      <c r="G148" s="116"/>
      <c r="H148" s="116"/>
      <c r="I148" s="116"/>
      <c r="J148" s="117">
        <f>G148+H148+I148</f>
        <v>0</v>
      </c>
      <c r="K148" s="116">
        <v>1</v>
      </c>
      <c r="L148" s="116"/>
      <c r="M148" s="116"/>
      <c r="N148" s="117">
        <f>K148+L148+M148</f>
        <v>1</v>
      </c>
      <c r="O148" s="116"/>
      <c r="P148" s="116"/>
      <c r="Q148" s="116"/>
      <c r="R148" s="117">
        <f>O148+P148+Q148</f>
        <v>0</v>
      </c>
      <c r="S148" s="118"/>
      <c r="T148" s="116"/>
      <c r="U148" s="116"/>
      <c r="V148" s="117">
        <f>S148+T148+U148</f>
        <v>0</v>
      </c>
      <c r="W148" s="116"/>
      <c r="X148" s="116"/>
      <c r="Y148" s="116"/>
      <c r="Z148" s="117">
        <f>W148+X148+Y148</f>
        <v>0</v>
      </c>
      <c r="AA148" s="116"/>
      <c r="AB148" s="116"/>
      <c r="AC148" s="116"/>
      <c r="AD148" s="117">
        <f>AA148+AB148+AC148</f>
        <v>0</v>
      </c>
      <c r="AE148" s="118"/>
      <c r="AF148" s="116"/>
      <c r="AG148" s="116"/>
      <c r="AH148" s="117">
        <f>AE148+AF148+AG148</f>
        <v>0</v>
      </c>
      <c r="AI148" s="116"/>
      <c r="AJ148" s="116"/>
      <c r="AK148" s="116"/>
      <c r="AL148" s="117">
        <f>AI148+AJ148+AK148</f>
        <v>0</v>
      </c>
      <c r="AM148" s="118"/>
      <c r="AN148" s="118"/>
      <c r="AO148" s="116"/>
      <c r="AP148" s="117">
        <f>AM148+AN148+AO148</f>
        <v>0</v>
      </c>
      <c r="AQ148" s="116"/>
      <c r="AR148" s="116"/>
      <c r="AS148" s="116"/>
      <c r="AT148" s="117">
        <f>AQ148+AR148+AS148</f>
        <v>0</v>
      </c>
      <c r="AU148" s="116"/>
      <c r="AV148" s="116"/>
      <c r="AW148" s="116"/>
      <c r="AX148" s="24">
        <f>AU148+AV148+AW148</f>
        <v>0</v>
      </c>
      <c r="AY148" s="25">
        <f>C148</f>
        <v>0</v>
      </c>
      <c r="AZ148" s="25">
        <f>D148</f>
        <v>0</v>
      </c>
      <c r="BA148" s="25">
        <f>E148</f>
        <v>0</v>
      </c>
      <c r="BB148" s="24">
        <f>SUM(AY148:BA148)</f>
        <v>0</v>
      </c>
      <c r="BC148" s="25">
        <f>G148+K148+O148</f>
        <v>1</v>
      </c>
      <c r="BD148" s="25">
        <f>H148+L148+P148</f>
        <v>0</v>
      </c>
      <c r="BE148" s="25">
        <f>I148+M148+Q148</f>
        <v>0</v>
      </c>
      <c r="BF148" s="24">
        <f>SUM(BC148:BE148)</f>
        <v>1</v>
      </c>
      <c r="BG148" s="121">
        <f>S148+W148+AA148+AE148+AI148+AU148+AM148+AQ148</f>
        <v>0</v>
      </c>
      <c r="BH148" s="25">
        <f>T148+X148+AB148+AF148+AJ148+AV148+AN148+AR148</f>
        <v>0</v>
      </c>
      <c r="BI148" s="25">
        <f>U148+Y148+AC148+AG148+AK148+AW148+AO148+AS148</f>
        <v>0</v>
      </c>
      <c r="BJ148" s="24">
        <f>SUM(BG148:BI148)</f>
        <v>0</v>
      </c>
      <c r="BK148" s="121">
        <f>AY148+BC148+BG148</f>
        <v>1</v>
      </c>
      <c r="BL148" s="133">
        <f>AZ148+BD148+BH148</f>
        <v>0</v>
      </c>
      <c r="BM148" s="25">
        <f>BA148+BE148+BI148</f>
        <v>0</v>
      </c>
      <c r="BN148" s="24">
        <f>BK148+BL148+BM148</f>
        <v>1</v>
      </c>
      <c r="BO148" s="25">
        <f>AY148*6+AZ148*4+BA148*2+BC148*4.5+BD148*3+BE148*1.5+BG148*3+BH148*2+BI148*1</f>
        <v>4.5</v>
      </c>
      <c r="BP148" t="s">
        <v>417</v>
      </c>
    </row>
    <row r="149" spans="1:68" ht="14.25" thickBot="1" thickTop="1">
      <c r="A149" s="105">
        <f>RANK(BO149,$BO$4:$BO$264)</f>
        <v>143</v>
      </c>
      <c r="B149" s="113" t="s">
        <v>233</v>
      </c>
      <c r="C149" s="115"/>
      <c r="D149" s="116"/>
      <c r="E149" s="116"/>
      <c r="F149" s="117">
        <f>C149+D149+E149</f>
        <v>0</v>
      </c>
      <c r="G149" s="116"/>
      <c r="H149" s="116"/>
      <c r="I149" s="116"/>
      <c r="J149" s="117">
        <f>G149+H149+I149</f>
        <v>0</v>
      </c>
      <c r="K149" s="116">
        <v>1</v>
      </c>
      <c r="L149" s="116"/>
      <c r="M149" s="116"/>
      <c r="N149" s="117">
        <f>K149+L149+M149</f>
        <v>1</v>
      </c>
      <c r="O149" s="116"/>
      <c r="P149" s="116"/>
      <c r="Q149" s="116"/>
      <c r="R149" s="117">
        <f>O149+P149+Q149</f>
        <v>0</v>
      </c>
      <c r="S149" s="118"/>
      <c r="T149" s="116"/>
      <c r="U149" s="116"/>
      <c r="V149" s="117">
        <f>S149+T149+U149</f>
        <v>0</v>
      </c>
      <c r="W149" s="116"/>
      <c r="X149" s="116"/>
      <c r="Y149" s="116"/>
      <c r="Z149" s="117">
        <f>W149+X149+Y149</f>
        <v>0</v>
      </c>
      <c r="AA149" s="116"/>
      <c r="AB149" s="116"/>
      <c r="AC149" s="116"/>
      <c r="AD149" s="117">
        <f>AA149+AB149+AC149</f>
        <v>0</v>
      </c>
      <c r="AE149" s="118"/>
      <c r="AF149" s="116"/>
      <c r="AG149" s="116"/>
      <c r="AH149" s="117">
        <f>AE149+AF149+AG149</f>
        <v>0</v>
      </c>
      <c r="AI149" s="116"/>
      <c r="AJ149" s="116"/>
      <c r="AK149" s="116"/>
      <c r="AL149" s="117">
        <f>AI149+AJ149+AK149</f>
        <v>0</v>
      </c>
      <c r="AM149" s="118"/>
      <c r="AN149" s="118"/>
      <c r="AO149" s="116"/>
      <c r="AP149" s="117">
        <f>AM149+AN149+AO149</f>
        <v>0</v>
      </c>
      <c r="AQ149" s="116"/>
      <c r="AR149" s="116"/>
      <c r="AS149" s="116"/>
      <c r="AT149" s="117">
        <f>AQ149+AR149+AS149</f>
        <v>0</v>
      </c>
      <c r="AU149" s="116"/>
      <c r="AV149" s="116"/>
      <c r="AW149" s="116"/>
      <c r="AX149" s="24">
        <f>AU149+AV149+AW149</f>
        <v>0</v>
      </c>
      <c r="AY149" s="25">
        <f>C149</f>
        <v>0</v>
      </c>
      <c r="AZ149" s="25">
        <f>D149</f>
        <v>0</v>
      </c>
      <c r="BA149" s="25">
        <f>E149</f>
        <v>0</v>
      </c>
      <c r="BB149" s="24">
        <f>SUM(AY149:BA149)</f>
        <v>0</v>
      </c>
      <c r="BC149" s="25">
        <f>G149+K149+O149</f>
        <v>1</v>
      </c>
      <c r="BD149" s="25">
        <f>H149+L149+P149</f>
        <v>0</v>
      </c>
      <c r="BE149" s="25">
        <f>I149+M149+Q149</f>
        <v>0</v>
      </c>
      <c r="BF149" s="24">
        <f>SUM(BC149:BE149)</f>
        <v>1</v>
      </c>
      <c r="BG149" s="121">
        <f>S149+W149+AA149+AE149+AI149+AU149+AM149+AQ149</f>
        <v>0</v>
      </c>
      <c r="BH149" s="25">
        <f>T149+X149+AB149+AF149+AJ149+AV149+AN149+AR149</f>
        <v>0</v>
      </c>
      <c r="BI149" s="25">
        <f>U149+Y149+AC149+AG149+AK149+AW149+AO149+AS149</f>
        <v>0</v>
      </c>
      <c r="BJ149" s="24">
        <f>SUM(BG149:BI149)</f>
        <v>0</v>
      </c>
      <c r="BK149" s="121">
        <f>AY149+BC149+BG149</f>
        <v>1</v>
      </c>
      <c r="BL149" s="133">
        <f>AZ149+BD149+BH149</f>
        <v>0</v>
      </c>
      <c r="BM149" s="25">
        <f>BA149+BE149+BI149</f>
        <v>0</v>
      </c>
      <c r="BN149" s="24">
        <f>BK149+BL149+BM149</f>
        <v>1</v>
      </c>
      <c r="BO149" s="25">
        <f>AY149*6+AZ149*4+BA149*2+BC149*4.5+BD149*3+BE149*1.5+BG149*3+BH149*2+BI149*1</f>
        <v>4.5</v>
      </c>
      <c r="BP149" t="s">
        <v>417</v>
      </c>
    </row>
    <row r="150" spans="1:68" ht="14.25" thickBot="1" thickTop="1">
      <c r="A150" s="105">
        <f>RANK(BO150,$BO$4:$BO$264)</f>
        <v>143</v>
      </c>
      <c r="B150" s="114" t="s">
        <v>220</v>
      </c>
      <c r="C150" s="115"/>
      <c r="D150" s="116"/>
      <c r="E150" s="116"/>
      <c r="F150" s="117">
        <f>C150+D150+E150</f>
        <v>0</v>
      </c>
      <c r="G150" s="116"/>
      <c r="H150" s="116"/>
      <c r="I150" s="116"/>
      <c r="J150" s="117">
        <f>G150+H150+I150</f>
        <v>0</v>
      </c>
      <c r="K150" s="116">
        <v>1</v>
      </c>
      <c r="L150" s="116"/>
      <c r="M150" s="116"/>
      <c r="N150" s="117">
        <f>K150+L150+M150</f>
        <v>1</v>
      </c>
      <c r="O150" s="116"/>
      <c r="P150" s="116"/>
      <c r="Q150" s="116"/>
      <c r="R150" s="117">
        <f>O150+P150+Q150</f>
        <v>0</v>
      </c>
      <c r="S150" s="118"/>
      <c r="T150" s="116"/>
      <c r="U150" s="116"/>
      <c r="V150" s="117">
        <f>S150+T150+U150</f>
        <v>0</v>
      </c>
      <c r="W150" s="116"/>
      <c r="X150" s="116"/>
      <c r="Y150" s="116"/>
      <c r="Z150" s="117">
        <f>W150+X150+Y150</f>
        <v>0</v>
      </c>
      <c r="AA150" s="116"/>
      <c r="AB150" s="116"/>
      <c r="AC150" s="116"/>
      <c r="AD150" s="117">
        <f>AA150+AB150+AC150</f>
        <v>0</v>
      </c>
      <c r="AE150" s="118"/>
      <c r="AF150" s="116"/>
      <c r="AG150" s="116"/>
      <c r="AH150" s="117">
        <f>AE150+AF150+AG150</f>
        <v>0</v>
      </c>
      <c r="AI150" s="116"/>
      <c r="AJ150" s="116"/>
      <c r="AK150" s="116"/>
      <c r="AL150" s="117">
        <f>AI150+AJ150+AK150</f>
        <v>0</v>
      </c>
      <c r="AM150" s="118"/>
      <c r="AN150" s="118"/>
      <c r="AO150" s="116"/>
      <c r="AP150" s="117">
        <f>AM150+AN150+AO150</f>
        <v>0</v>
      </c>
      <c r="AQ150" s="116"/>
      <c r="AR150" s="116"/>
      <c r="AS150" s="116"/>
      <c r="AT150" s="117">
        <f>AQ150+AR150+AS150</f>
        <v>0</v>
      </c>
      <c r="AU150" s="116"/>
      <c r="AV150" s="116"/>
      <c r="AW150" s="116"/>
      <c r="AX150" s="24">
        <f>AU150+AV150+AW150</f>
        <v>0</v>
      </c>
      <c r="AY150" s="25">
        <f>C150</f>
        <v>0</v>
      </c>
      <c r="AZ150" s="25">
        <f>D150</f>
        <v>0</v>
      </c>
      <c r="BA150" s="25">
        <f>E150</f>
        <v>0</v>
      </c>
      <c r="BB150" s="24">
        <f>SUM(AY150:BA150)</f>
        <v>0</v>
      </c>
      <c r="BC150" s="25">
        <f>G150+K150+O150</f>
        <v>1</v>
      </c>
      <c r="BD150" s="25">
        <f>H150+L150+P150</f>
        <v>0</v>
      </c>
      <c r="BE150" s="25">
        <f>I150+M150+Q150</f>
        <v>0</v>
      </c>
      <c r="BF150" s="24">
        <f>SUM(BC150:BE150)</f>
        <v>1</v>
      </c>
      <c r="BG150" s="121">
        <f>S150+W150+AA150+AE150+AI150+AU150+AM150+AQ150</f>
        <v>0</v>
      </c>
      <c r="BH150" s="25">
        <f>T150+X150+AB150+AF150+AJ150+AV150+AN150+AR150</f>
        <v>0</v>
      </c>
      <c r="BI150" s="25">
        <f>U150+Y150+AC150+AG150+AK150+AW150+AO150+AS150</f>
        <v>0</v>
      </c>
      <c r="BJ150" s="24">
        <f>SUM(BG150:BI150)</f>
        <v>0</v>
      </c>
      <c r="BK150" s="121">
        <f>AY150+BC150+BG150</f>
        <v>1</v>
      </c>
      <c r="BL150" s="133">
        <f>AZ150+BD150+BH150</f>
        <v>0</v>
      </c>
      <c r="BM150" s="25">
        <f>BA150+BE150+BI150</f>
        <v>0</v>
      </c>
      <c r="BN150" s="24">
        <f>BK150+BL150+BM150</f>
        <v>1</v>
      </c>
      <c r="BO150" s="25">
        <f>AY150*6+AZ150*4+BA150*2+BC150*4.5+BD150*3+BE150*1.5+BG150*3+BH150*2+BI150*1</f>
        <v>4.5</v>
      </c>
      <c r="BP150" t="s">
        <v>417</v>
      </c>
    </row>
    <row r="151" spans="1:68" ht="14.25" thickBot="1" thickTop="1">
      <c r="A151" s="105">
        <f>RANK(BO151,$BO$4:$BO$264)</f>
        <v>143</v>
      </c>
      <c r="B151" s="114" t="s">
        <v>253</v>
      </c>
      <c r="C151" s="115"/>
      <c r="D151" s="116"/>
      <c r="E151" s="116"/>
      <c r="F151" s="117">
        <f>C151+D151+E151</f>
        <v>0</v>
      </c>
      <c r="G151" s="116"/>
      <c r="H151" s="116"/>
      <c r="I151" s="116"/>
      <c r="J151" s="117">
        <f>G151+H151+I151</f>
        <v>0</v>
      </c>
      <c r="K151" s="116">
        <v>1</v>
      </c>
      <c r="L151" s="116"/>
      <c r="M151" s="116"/>
      <c r="N151" s="117">
        <f>K151+L151+M151</f>
        <v>1</v>
      </c>
      <c r="O151" s="116"/>
      <c r="P151" s="116"/>
      <c r="Q151" s="116"/>
      <c r="R151" s="117">
        <f>O151+P151+Q151</f>
        <v>0</v>
      </c>
      <c r="S151" s="118"/>
      <c r="T151" s="116"/>
      <c r="U151" s="116"/>
      <c r="V151" s="117">
        <f>S151+T151+U151</f>
        <v>0</v>
      </c>
      <c r="W151" s="116"/>
      <c r="X151" s="116"/>
      <c r="Y151" s="116"/>
      <c r="Z151" s="117">
        <f>W151+X151+Y151</f>
        <v>0</v>
      </c>
      <c r="AA151" s="116"/>
      <c r="AB151" s="116"/>
      <c r="AC151" s="116"/>
      <c r="AD151" s="117">
        <f>AA151+AB151+AC151</f>
        <v>0</v>
      </c>
      <c r="AE151" s="118"/>
      <c r="AF151" s="116"/>
      <c r="AG151" s="116"/>
      <c r="AH151" s="117">
        <f>AE151+AF151+AG151</f>
        <v>0</v>
      </c>
      <c r="AI151" s="116"/>
      <c r="AJ151" s="116"/>
      <c r="AK151" s="116"/>
      <c r="AL151" s="117">
        <f>AI151+AJ151+AK151</f>
        <v>0</v>
      </c>
      <c r="AM151" s="118"/>
      <c r="AN151" s="118"/>
      <c r="AO151" s="116"/>
      <c r="AP151" s="117">
        <f>AM151+AN151+AO151</f>
        <v>0</v>
      </c>
      <c r="AQ151" s="116"/>
      <c r="AR151" s="116"/>
      <c r="AS151" s="116"/>
      <c r="AT151" s="117">
        <f>AQ151+AR151+AS151</f>
        <v>0</v>
      </c>
      <c r="AU151" s="116"/>
      <c r="AV151" s="116"/>
      <c r="AW151" s="116"/>
      <c r="AX151" s="24">
        <f>AU151+AV151+AW151</f>
        <v>0</v>
      </c>
      <c r="AY151" s="25">
        <f>C151</f>
        <v>0</v>
      </c>
      <c r="AZ151" s="25">
        <f>D151</f>
        <v>0</v>
      </c>
      <c r="BA151" s="25">
        <f>E151</f>
        <v>0</v>
      </c>
      <c r="BB151" s="24">
        <f>SUM(AY151:BA151)</f>
        <v>0</v>
      </c>
      <c r="BC151" s="25">
        <f>G151+K151+O151</f>
        <v>1</v>
      </c>
      <c r="BD151" s="25">
        <f>H151+L151+P151</f>
        <v>0</v>
      </c>
      <c r="BE151" s="25">
        <f>I151+M151+Q151</f>
        <v>0</v>
      </c>
      <c r="BF151" s="24">
        <f>SUM(BC151:BE151)</f>
        <v>1</v>
      </c>
      <c r="BG151" s="121">
        <f>S151+W151+AA151+AE151+AI151+AU151+AM151+AQ151</f>
        <v>0</v>
      </c>
      <c r="BH151" s="25">
        <f>T151+X151+AB151+AF151+AJ151+AV151+AN151+AR151</f>
        <v>0</v>
      </c>
      <c r="BI151" s="25">
        <f>U151+Y151+AC151+AG151+AK151+AW151+AO151+AS151</f>
        <v>0</v>
      </c>
      <c r="BJ151" s="24">
        <f>SUM(BG151:BI151)</f>
        <v>0</v>
      </c>
      <c r="BK151" s="121">
        <f>AY151+BC151+BG151</f>
        <v>1</v>
      </c>
      <c r="BL151" s="133">
        <f>AZ151+BD151+BH151</f>
        <v>0</v>
      </c>
      <c r="BM151" s="25">
        <f>BA151+BE151+BI151</f>
        <v>0</v>
      </c>
      <c r="BN151" s="24">
        <f>BK151+BL151+BM151</f>
        <v>1</v>
      </c>
      <c r="BO151" s="25">
        <f>AY151*6+AZ151*4+BA151*2+BC151*4.5+BD151*3+BE151*1.5+BG151*3+BH151*2+BI151*1</f>
        <v>4.5</v>
      </c>
      <c r="BP151" t="s">
        <v>417</v>
      </c>
    </row>
    <row r="152" spans="1:68" ht="14.25" thickBot="1" thickTop="1">
      <c r="A152" s="105">
        <f>RANK(BO152,$BO$4:$BO$264)</f>
        <v>149</v>
      </c>
      <c r="B152" s="114" t="s">
        <v>154</v>
      </c>
      <c r="C152" s="115"/>
      <c r="D152" s="116">
        <v>1</v>
      </c>
      <c r="E152" s="116"/>
      <c r="F152" s="117">
        <f>C152+D152+E152</f>
        <v>1</v>
      </c>
      <c r="G152" s="116"/>
      <c r="H152" s="116"/>
      <c r="I152" s="116"/>
      <c r="J152" s="117">
        <f>G152+H152+I152</f>
        <v>0</v>
      </c>
      <c r="K152" s="116"/>
      <c r="L152" s="116"/>
      <c r="M152" s="116"/>
      <c r="N152" s="117">
        <f>K152+L152+M152</f>
        <v>0</v>
      </c>
      <c r="O152" s="116"/>
      <c r="P152" s="116"/>
      <c r="Q152" s="116"/>
      <c r="R152" s="117">
        <f>O152+P152+Q152</f>
        <v>0</v>
      </c>
      <c r="S152" s="118"/>
      <c r="T152" s="116"/>
      <c r="U152" s="116"/>
      <c r="V152" s="117">
        <f>S152+T152+U152</f>
        <v>0</v>
      </c>
      <c r="W152" s="116"/>
      <c r="X152" s="116"/>
      <c r="Y152" s="116"/>
      <c r="Z152" s="117">
        <f>W152+X152+Y152</f>
        <v>0</v>
      </c>
      <c r="AA152" s="116"/>
      <c r="AB152" s="116"/>
      <c r="AC152" s="116"/>
      <c r="AD152" s="117">
        <f>AA152+AB152+AC152</f>
        <v>0</v>
      </c>
      <c r="AE152" s="118"/>
      <c r="AF152" s="116"/>
      <c r="AG152" s="116"/>
      <c r="AH152" s="117">
        <f>AE152+AF152+AG152</f>
        <v>0</v>
      </c>
      <c r="AI152" s="116"/>
      <c r="AJ152" s="116"/>
      <c r="AK152" s="116"/>
      <c r="AL152" s="117">
        <f>AI152+AJ152+AK152</f>
        <v>0</v>
      </c>
      <c r="AM152" s="118"/>
      <c r="AN152" s="118"/>
      <c r="AO152" s="116"/>
      <c r="AP152" s="117">
        <f>AM152+AN152+AO152</f>
        <v>0</v>
      </c>
      <c r="AQ152" s="116"/>
      <c r="AR152" s="116"/>
      <c r="AS152" s="116"/>
      <c r="AT152" s="117">
        <f>AQ152+AR152+AS152</f>
        <v>0</v>
      </c>
      <c r="AU152" s="116"/>
      <c r="AV152" s="116"/>
      <c r="AW152" s="116"/>
      <c r="AX152" s="24">
        <f>AU152+AV152+AW152</f>
        <v>0</v>
      </c>
      <c r="AY152" s="25">
        <f>C152</f>
        <v>0</v>
      </c>
      <c r="AZ152" s="25">
        <f>D152</f>
        <v>1</v>
      </c>
      <c r="BA152" s="25">
        <f>E152</f>
        <v>0</v>
      </c>
      <c r="BB152" s="24">
        <f>SUM(AY152:BA152)</f>
        <v>1</v>
      </c>
      <c r="BC152" s="25">
        <f>G152+K152+O152</f>
        <v>0</v>
      </c>
      <c r="BD152" s="25">
        <f>H152+L152+P152</f>
        <v>0</v>
      </c>
      <c r="BE152" s="25">
        <f>I152+M152+Q152</f>
        <v>0</v>
      </c>
      <c r="BF152" s="24">
        <f>SUM(BC152:BE152)</f>
        <v>0</v>
      </c>
      <c r="BG152" s="121">
        <f>S152+W152+AA152+AE152+AI152+AU152+AM152+AQ152</f>
        <v>0</v>
      </c>
      <c r="BH152" s="25">
        <f>T152+X152+AB152+AF152+AJ152+AV152+AN152+AR152</f>
        <v>0</v>
      </c>
      <c r="BI152" s="25">
        <f>U152+Y152+AC152+AG152+AK152+AW152+AO152+AS152</f>
        <v>0</v>
      </c>
      <c r="BJ152" s="24">
        <f>SUM(BG152:BI152)</f>
        <v>0</v>
      </c>
      <c r="BK152" s="121">
        <f>AY152+BC152+BG152</f>
        <v>0</v>
      </c>
      <c r="BL152" s="133">
        <f>AZ152+BD152+BH152</f>
        <v>1</v>
      </c>
      <c r="BM152" s="25">
        <f>BA152+BE152+BI152</f>
        <v>0</v>
      </c>
      <c r="BN152" s="24">
        <f>BK152+BL152+BM152</f>
        <v>1</v>
      </c>
      <c r="BO152" s="25">
        <f>AY152*6+AZ152*4+BA152*2+BC152*4.5+BD152*3+BE152*1.5+BG152*3+BH152*2+BI152*1</f>
        <v>4</v>
      </c>
      <c r="BP152" t="s">
        <v>417</v>
      </c>
    </row>
    <row r="153" spans="1:68" ht="14.25" thickBot="1" thickTop="1">
      <c r="A153" s="105">
        <f>RANK(BO153,$BO$4:$BO$264)</f>
        <v>149</v>
      </c>
      <c r="B153" s="113" t="s">
        <v>401</v>
      </c>
      <c r="C153" s="115"/>
      <c r="D153" s="116">
        <v>1</v>
      </c>
      <c r="E153" s="116"/>
      <c r="F153" s="117">
        <f>C153+D153+E153</f>
        <v>1</v>
      </c>
      <c r="G153" s="116"/>
      <c r="H153" s="116"/>
      <c r="I153" s="116"/>
      <c r="J153" s="117">
        <f>G153+H153+I153</f>
        <v>0</v>
      </c>
      <c r="K153" s="116"/>
      <c r="L153" s="116"/>
      <c r="M153" s="116"/>
      <c r="N153" s="117">
        <f>K153+L153+M153</f>
        <v>0</v>
      </c>
      <c r="O153" s="116"/>
      <c r="P153" s="116"/>
      <c r="Q153" s="116"/>
      <c r="R153" s="117">
        <f>O153+P153+Q153</f>
        <v>0</v>
      </c>
      <c r="S153" s="118"/>
      <c r="T153" s="116"/>
      <c r="U153" s="116"/>
      <c r="V153" s="117">
        <f>S153+T153+U153</f>
        <v>0</v>
      </c>
      <c r="W153" s="116"/>
      <c r="X153" s="116"/>
      <c r="Y153" s="116"/>
      <c r="Z153" s="117">
        <f>W153+X153+Y153</f>
        <v>0</v>
      </c>
      <c r="AA153" s="116"/>
      <c r="AB153" s="116"/>
      <c r="AC153" s="116"/>
      <c r="AD153" s="117">
        <f>AA153+AB153+AC153</f>
        <v>0</v>
      </c>
      <c r="AE153" s="118"/>
      <c r="AF153" s="116"/>
      <c r="AG153" s="116"/>
      <c r="AH153" s="117">
        <f>AE153+AF153+AG153</f>
        <v>0</v>
      </c>
      <c r="AI153" s="116"/>
      <c r="AJ153" s="116"/>
      <c r="AK153" s="116"/>
      <c r="AL153" s="117">
        <f>AI153+AJ153+AK153</f>
        <v>0</v>
      </c>
      <c r="AM153" s="118"/>
      <c r="AN153" s="118"/>
      <c r="AO153" s="116"/>
      <c r="AP153" s="117">
        <f>AM153+AN153+AO153</f>
        <v>0</v>
      </c>
      <c r="AQ153" s="116"/>
      <c r="AR153" s="116"/>
      <c r="AS153" s="116"/>
      <c r="AT153" s="117">
        <f>AQ153+AR153+AS153</f>
        <v>0</v>
      </c>
      <c r="AU153" s="116"/>
      <c r="AV153" s="116"/>
      <c r="AW153" s="116"/>
      <c r="AX153" s="24">
        <f>AU153+AV153+AW153</f>
        <v>0</v>
      </c>
      <c r="AY153" s="25">
        <f>C153</f>
        <v>0</v>
      </c>
      <c r="AZ153" s="25">
        <f>D153</f>
        <v>1</v>
      </c>
      <c r="BA153" s="25">
        <f>E153</f>
        <v>0</v>
      </c>
      <c r="BB153" s="24">
        <f>SUM(AY153:BA153)</f>
        <v>1</v>
      </c>
      <c r="BC153" s="25">
        <f>G153+K153+O153</f>
        <v>0</v>
      </c>
      <c r="BD153" s="25">
        <f>H153+L153+P153</f>
        <v>0</v>
      </c>
      <c r="BE153" s="25">
        <f>I153+M153+Q153</f>
        <v>0</v>
      </c>
      <c r="BF153" s="24">
        <f>SUM(BC153:BE153)</f>
        <v>0</v>
      </c>
      <c r="BG153" s="121">
        <f>S153+W153+AA153+AE153+AI153+AU153+AM153+AQ153</f>
        <v>0</v>
      </c>
      <c r="BH153" s="25">
        <f>T153+X153+AB153+AF153+AJ153+AV153+AN153+AR153</f>
        <v>0</v>
      </c>
      <c r="BI153" s="25">
        <f>U153+Y153+AC153+AG153+AK153+AW153+AO153+AS153</f>
        <v>0</v>
      </c>
      <c r="BJ153" s="24">
        <f>SUM(BG153:BI153)</f>
        <v>0</v>
      </c>
      <c r="BK153" s="121">
        <f>AY153+BC153+BG153</f>
        <v>0</v>
      </c>
      <c r="BL153" s="133">
        <f>AZ153+BD153+BH153</f>
        <v>1</v>
      </c>
      <c r="BM153" s="25">
        <f>BA153+BE153+BI153</f>
        <v>0</v>
      </c>
      <c r="BN153" s="24">
        <f>BK153+BL153+BM153</f>
        <v>1</v>
      </c>
      <c r="BO153" s="25">
        <f>AY153*6+AZ153*4+BA153*2+BC153*4.5+BD153*3+BE153*1.5+BG153*3+BH153*2+BI153*1</f>
        <v>4</v>
      </c>
      <c r="BP153" t="s">
        <v>417</v>
      </c>
    </row>
    <row r="154" spans="1:68" ht="14.25" thickBot="1" thickTop="1">
      <c r="A154" s="105">
        <f>RANK(BO154,$BO$4:$BO$264)</f>
        <v>149</v>
      </c>
      <c r="B154" s="113" t="s">
        <v>270</v>
      </c>
      <c r="C154" s="115"/>
      <c r="D154" s="116"/>
      <c r="E154" s="116"/>
      <c r="F154" s="117">
        <f>C154+D154+E154</f>
        <v>0</v>
      </c>
      <c r="G154" s="116"/>
      <c r="H154" s="116"/>
      <c r="I154" s="116"/>
      <c r="J154" s="117">
        <f>G154+H154+I154</f>
        <v>0</v>
      </c>
      <c r="K154" s="116"/>
      <c r="L154" s="116"/>
      <c r="M154" s="116"/>
      <c r="N154" s="117">
        <f>K154+L154+M154</f>
        <v>0</v>
      </c>
      <c r="O154" s="116"/>
      <c r="P154" s="116"/>
      <c r="Q154" s="116"/>
      <c r="R154" s="117">
        <f>O154+P154+Q154</f>
        <v>0</v>
      </c>
      <c r="S154" s="118"/>
      <c r="T154" s="116"/>
      <c r="U154" s="116"/>
      <c r="V154" s="117">
        <f>S154+T154+U154</f>
        <v>0</v>
      </c>
      <c r="W154" s="116"/>
      <c r="X154" s="116"/>
      <c r="Y154" s="116"/>
      <c r="Z154" s="117">
        <f>W154+X154+Y154</f>
        <v>0</v>
      </c>
      <c r="AA154" s="116"/>
      <c r="AB154" s="116"/>
      <c r="AC154" s="116"/>
      <c r="AD154" s="117">
        <f>AA154+AB154+AC154</f>
        <v>0</v>
      </c>
      <c r="AE154" s="118"/>
      <c r="AF154" s="116"/>
      <c r="AG154" s="116"/>
      <c r="AH154" s="117">
        <f>AE154+AF154+AG154</f>
        <v>0</v>
      </c>
      <c r="AI154" s="116"/>
      <c r="AJ154" s="116"/>
      <c r="AK154" s="116"/>
      <c r="AL154" s="117">
        <f>AI154+AJ154+AK154</f>
        <v>0</v>
      </c>
      <c r="AM154" s="118"/>
      <c r="AN154" s="118"/>
      <c r="AO154" s="116"/>
      <c r="AP154" s="117">
        <f>AM154+AN154+AO154</f>
        <v>0</v>
      </c>
      <c r="AQ154" s="116">
        <v>1</v>
      </c>
      <c r="AR154" s="116"/>
      <c r="AS154" s="116">
        <v>1</v>
      </c>
      <c r="AT154" s="117">
        <f>AQ154+AR154+AS154</f>
        <v>2</v>
      </c>
      <c r="AU154" s="116"/>
      <c r="AV154" s="116"/>
      <c r="AW154" s="116"/>
      <c r="AX154" s="24">
        <f>AU154+AV154+AW154</f>
        <v>0</v>
      </c>
      <c r="AY154" s="25">
        <f>C154</f>
        <v>0</v>
      </c>
      <c r="AZ154" s="25">
        <f>D154</f>
        <v>0</v>
      </c>
      <c r="BA154" s="25">
        <f>E154</f>
        <v>0</v>
      </c>
      <c r="BB154" s="24">
        <f>SUM(AY154:BA154)</f>
        <v>0</v>
      </c>
      <c r="BC154" s="25">
        <f>G154+K154+O154</f>
        <v>0</v>
      </c>
      <c r="BD154" s="25">
        <f>H154+L154+P154</f>
        <v>0</v>
      </c>
      <c r="BE154" s="25">
        <f>I154+M154+Q154</f>
        <v>0</v>
      </c>
      <c r="BF154" s="24">
        <f>SUM(BC154:BE154)</f>
        <v>0</v>
      </c>
      <c r="BG154" s="121">
        <f>S154+W154+AA154+AE154+AI154+AU154+AM154+AQ154</f>
        <v>1</v>
      </c>
      <c r="BH154" s="25">
        <f>T154+X154+AB154+AF154+AJ154+AV154+AN154+AR154</f>
        <v>0</v>
      </c>
      <c r="BI154" s="25">
        <f>U154+Y154+AC154+AG154+AK154+AW154+AO154+AS154</f>
        <v>1</v>
      </c>
      <c r="BJ154" s="24">
        <f>SUM(BG154:BI154)</f>
        <v>2</v>
      </c>
      <c r="BK154" s="121">
        <f>AY154+BC154+BG154</f>
        <v>1</v>
      </c>
      <c r="BL154" s="133">
        <f>AZ154+BD154+BH154</f>
        <v>0</v>
      </c>
      <c r="BM154" s="25">
        <f>BA154+BE154+BI154</f>
        <v>1</v>
      </c>
      <c r="BN154" s="24">
        <f>BK154+BL154+BM154</f>
        <v>2</v>
      </c>
      <c r="BO154" s="25">
        <f>AY154*6+AZ154*4+BA154*2+BC154*4.5+BD154*3+BE154*1.5+BG154*3+BH154*2+BI154*1</f>
        <v>4</v>
      </c>
      <c r="BP154" t="s">
        <v>417</v>
      </c>
    </row>
    <row r="155" spans="1:68" ht="14.25" thickBot="1" thickTop="1">
      <c r="A155" s="105">
        <f>RANK(BO155,$BO$4:$BO$264)</f>
        <v>149</v>
      </c>
      <c r="B155" s="113" t="s">
        <v>402</v>
      </c>
      <c r="C155" s="115"/>
      <c r="D155" s="116">
        <v>1</v>
      </c>
      <c r="E155" s="116"/>
      <c r="F155" s="117">
        <f>C155+D155+E155</f>
        <v>1</v>
      </c>
      <c r="G155" s="116"/>
      <c r="H155" s="116"/>
      <c r="I155" s="116"/>
      <c r="J155" s="117">
        <f>G155+H155+I155</f>
        <v>0</v>
      </c>
      <c r="K155" s="116"/>
      <c r="L155" s="116"/>
      <c r="M155" s="116"/>
      <c r="N155" s="117">
        <f>K155+L155+M155</f>
        <v>0</v>
      </c>
      <c r="O155" s="116"/>
      <c r="P155" s="116"/>
      <c r="Q155" s="116"/>
      <c r="R155" s="117">
        <f>O155+P155+Q155</f>
        <v>0</v>
      </c>
      <c r="S155" s="118"/>
      <c r="T155" s="116"/>
      <c r="U155" s="116"/>
      <c r="V155" s="117">
        <f>S155+T155+U155</f>
        <v>0</v>
      </c>
      <c r="W155" s="116"/>
      <c r="X155" s="116"/>
      <c r="Y155" s="116"/>
      <c r="Z155" s="117">
        <f>W155+X155+Y155</f>
        <v>0</v>
      </c>
      <c r="AA155" s="116"/>
      <c r="AB155" s="116"/>
      <c r="AC155" s="116"/>
      <c r="AD155" s="117">
        <f>AA155+AB155+AC155</f>
        <v>0</v>
      </c>
      <c r="AE155" s="118"/>
      <c r="AF155" s="116"/>
      <c r="AG155" s="116"/>
      <c r="AH155" s="117">
        <f>AE155+AF155+AG155</f>
        <v>0</v>
      </c>
      <c r="AI155" s="116"/>
      <c r="AJ155" s="116"/>
      <c r="AK155" s="116"/>
      <c r="AL155" s="117">
        <f>AI155+AJ155+AK155</f>
        <v>0</v>
      </c>
      <c r="AM155" s="118"/>
      <c r="AN155" s="118"/>
      <c r="AO155" s="116"/>
      <c r="AP155" s="117">
        <f>AM155+AN155+AO155</f>
        <v>0</v>
      </c>
      <c r="AQ155" s="116"/>
      <c r="AR155" s="116"/>
      <c r="AS155" s="116"/>
      <c r="AT155" s="117">
        <f>AQ155+AR155+AS155</f>
        <v>0</v>
      </c>
      <c r="AU155" s="116"/>
      <c r="AV155" s="116"/>
      <c r="AW155" s="116"/>
      <c r="AX155" s="24">
        <f>AU155+AV155+AW155</f>
        <v>0</v>
      </c>
      <c r="AY155" s="25">
        <f>C155</f>
        <v>0</v>
      </c>
      <c r="AZ155" s="25">
        <f>D155</f>
        <v>1</v>
      </c>
      <c r="BA155" s="25">
        <f>E155</f>
        <v>0</v>
      </c>
      <c r="BB155" s="24">
        <f>SUM(AY155:BA155)</f>
        <v>1</v>
      </c>
      <c r="BC155" s="25">
        <f>G155+K155+O155</f>
        <v>0</v>
      </c>
      <c r="BD155" s="25">
        <f>H155+L155+P155</f>
        <v>0</v>
      </c>
      <c r="BE155" s="25">
        <f>I155+M155+Q155</f>
        <v>0</v>
      </c>
      <c r="BF155" s="24">
        <f>SUM(BC155:BE155)</f>
        <v>0</v>
      </c>
      <c r="BG155" s="121">
        <f>S155+W155+AA155+AE155+AI155+AU155+AM155+AQ155</f>
        <v>0</v>
      </c>
      <c r="BH155" s="25">
        <f>T155+X155+AB155+AF155+AJ155+AV155+AN155+AR155</f>
        <v>0</v>
      </c>
      <c r="BI155" s="25">
        <f>U155+Y155+AC155+AG155+AK155+AW155+AO155+AS155</f>
        <v>0</v>
      </c>
      <c r="BJ155" s="24">
        <f>SUM(BG155:BI155)</f>
        <v>0</v>
      </c>
      <c r="BK155" s="121">
        <f>AY155+BC155+BG155</f>
        <v>0</v>
      </c>
      <c r="BL155" s="133">
        <f>AZ155+BD155+BH155</f>
        <v>1</v>
      </c>
      <c r="BM155" s="25">
        <f>BA155+BE155+BI155</f>
        <v>0</v>
      </c>
      <c r="BN155" s="24">
        <f>BK155+BL155+BM155</f>
        <v>1</v>
      </c>
      <c r="BO155" s="25">
        <f>AY155*6+AZ155*4+BA155*2+BC155*4.5+BD155*3+BE155*1.5+BG155*3+BH155*2+BI155*1</f>
        <v>4</v>
      </c>
      <c r="BP155" t="s">
        <v>417</v>
      </c>
    </row>
    <row r="156" spans="1:68" ht="14.25" thickBot="1" thickTop="1">
      <c r="A156" s="105">
        <f>RANK(BO156,$BO$4:$BO$264)</f>
        <v>149</v>
      </c>
      <c r="B156" s="113" t="s">
        <v>56</v>
      </c>
      <c r="C156" s="115"/>
      <c r="D156" s="116">
        <v>1</v>
      </c>
      <c r="E156" s="116"/>
      <c r="F156" s="117">
        <f>C156+D156+E156</f>
        <v>1</v>
      </c>
      <c r="G156" s="116"/>
      <c r="H156" s="116"/>
      <c r="I156" s="116"/>
      <c r="J156" s="117">
        <f>G156+H156+I156</f>
        <v>0</v>
      </c>
      <c r="K156" s="116"/>
      <c r="L156" s="116"/>
      <c r="M156" s="116"/>
      <c r="N156" s="117">
        <f>K156+L156+M156</f>
        <v>0</v>
      </c>
      <c r="O156" s="116"/>
      <c r="P156" s="116"/>
      <c r="Q156" s="116"/>
      <c r="R156" s="117">
        <f>O156+P156+Q156</f>
        <v>0</v>
      </c>
      <c r="S156" s="118"/>
      <c r="T156" s="116"/>
      <c r="U156" s="116"/>
      <c r="V156" s="117">
        <f>S156+T156+U156</f>
        <v>0</v>
      </c>
      <c r="W156" s="116"/>
      <c r="X156" s="116"/>
      <c r="Y156" s="116"/>
      <c r="Z156" s="117">
        <f>W156+X156+Y156</f>
        <v>0</v>
      </c>
      <c r="AA156" s="116"/>
      <c r="AB156" s="116"/>
      <c r="AC156" s="116"/>
      <c r="AD156" s="117">
        <f>AA156+AB156+AC156</f>
        <v>0</v>
      </c>
      <c r="AE156" s="118"/>
      <c r="AF156" s="116"/>
      <c r="AG156" s="116"/>
      <c r="AH156" s="117">
        <f>AE156+AF156+AG156</f>
        <v>0</v>
      </c>
      <c r="AI156" s="116"/>
      <c r="AJ156" s="116"/>
      <c r="AK156" s="116"/>
      <c r="AL156" s="117">
        <f>AI156+AJ156+AK156</f>
        <v>0</v>
      </c>
      <c r="AM156" s="118"/>
      <c r="AN156" s="118"/>
      <c r="AO156" s="116"/>
      <c r="AP156" s="117">
        <f>AM156+AN156+AO156</f>
        <v>0</v>
      </c>
      <c r="AQ156" s="116"/>
      <c r="AR156" s="116"/>
      <c r="AS156" s="116"/>
      <c r="AT156" s="117">
        <f>AQ156+AR156+AS156</f>
        <v>0</v>
      </c>
      <c r="AU156" s="116"/>
      <c r="AV156" s="116"/>
      <c r="AW156" s="116"/>
      <c r="AX156" s="24">
        <f>AU156+AV156+AW156</f>
        <v>0</v>
      </c>
      <c r="AY156" s="25">
        <f>C156</f>
        <v>0</v>
      </c>
      <c r="AZ156" s="25">
        <f>D156</f>
        <v>1</v>
      </c>
      <c r="BA156" s="25">
        <f>E156</f>
        <v>0</v>
      </c>
      <c r="BB156" s="24">
        <f>SUM(AY156:BA156)</f>
        <v>1</v>
      </c>
      <c r="BC156" s="25">
        <f>G156+K156+O156</f>
        <v>0</v>
      </c>
      <c r="BD156" s="25">
        <f>H156+L156+P156</f>
        <v>0</v>
      </c>
      <c r="BE156" s="25">
        <f>I156+M156+Q156</f>
        <v>0</v>
      </c>
      <c r="BF156" s="24">
        <f>SUM(BC156:BE156)</f>
        <v>0</v>
      </c>
      <c r="BG156" s="121">
        <f>S156+W156+AA156+AE156+AI156+AU156+AM156+AQ156</f>
        <v>0</v>
      </c>
      <c r="BH156" s="25">
        <f>T156+X156+AB156+AF156+AJ156+AV156+AN156+AR156</f>
        <v>0</v>
      </c>
      <c r="BI156" s="25">
        <f>U156+Y156+AC156+AG156+AK156+AW156+AO156+AS156</f>
        <v>0</v>
      </c>
      <c r="BJ156" s="24">
        <f>SUM(BG156:BI156)</f>
        <v>0</v>
      </c>
      <c r="BK156" s="121">
        <f>AY156+BC156+BG156</f>
        <v>0</v>
      </c>
      <c r="BL156" s="133">
        <f>AZ156+BD156+BH156</f>
        <v>1</v>
      </c>
      <c r="BM156" s="25">
        <f>BA156+BE156+BI156</f>
        <v>0</v>
      </c>
      <c r="BN156" s="24">
        <f>BK156+BL156+BM156</f>
        <v>1</v>
      </c>
      <c r="BO156" s="25">
        <f>AY156*6+AZ156*4+BA156*2+BC156*4.5+BD156*3+BE156*1.5+BG156*3+BH156*2+BI156*1</f>
        <v>4</v>
      </c>
      <c r="BP156" t="s">
        <v>417</v>
      </c>
    </row>
    <row r="157" spans="1:68" ht="14.25" thickBot="1" thickTop="1">
      <c r="A157" s="105">
        <f>RANK(BO157,$BO$4:$BO$264)</f>
        <v>149</v>
      </c>
      <c r="B157" s="113" t="s">
        <v>252</v>
      </c>
      <c r="C157" s="115"/>
      <c r="D157" s="116">
        <v>1</v>
      </c>
      <c r="E157" s="116"/>
      <c r="F157" s="117">
        <f>C157+D157+E157</f>
        <v>1</v>
      </c>
      <c r="G157" s="116"/>
      <c r="H157" s="116"/>
      <c r="I157" s="116"/>
      <c r="J157" s="117">
        <f>G157+H157+I157</f>
        <v>0</v>
      </c>
      <c r="K157" s="116"/>
      <c r="L157" s="116"/>
      <c r="M157" s="116"/>
      <c r="N157" s="117">
        <f>K157+L157+M157</f>
        <v>0</v>
      </c>
      <c r="O157" s="116"/>
      <c r="P157" s="116"/>
      <c r="Q157" s="116"/>
      <c r="R157" s="117">
        <f>O157+P157+Q157</f>
        <v>0</v>
      </c>
      <c r="S157" s="118"/>
      <c r="T157" s="116"/>
      <c r="U157" s="116"/>
      <c r="V157" s="117">
        <f>S157+T157+U157</f>
        <v>0</v>
      </c>
      <c r="W157" s="116"/>
      <c r="X157" s="116"/>
      <c r="Y157" s="116"/>
      <c r="Z157" s="117">
        <f>W157+X157+Y157</f>
        <v>0</v>
      </c>
      <c r="AA157" s="116"/>
      <c r="AB157" s="116"/>
      <c r="AC157" s="116"/>
      <c r="AD157" s="117">
        <f>AA157+AB157+AC157</f>
        <v>0</v>
      </c>
      <c r="AE157" s="118"/>
      <c r="AF157" s="116"/>
      <c r="AG157" s="116"/>
      <c r="AH157" s="117">
        <f>AE157+AF157+AG157</f>
        <v>0</v>
      </c>
      <c r="AI157" s="116"/>
      <c r="AJ157" s="116"/>
      <c r="AK157" s="116"/>
      <c r="AL157" s="117">
        <f>AI157+AJ157+AK157</f>
        <v>0</v>
      </c>
      <c r="AM157" s="118"/>
      <c r="AN157" s="118"/>
      <c r="AO157" s="116"/>
      <c r="AP157" s="117">
        <f>AM157+AN157+AO157</f>
        <v>0</v>
      </c>
      <c r="AQ157" s="116"/>
      <c r="AR157" s="116"/>
      <c r="AS157" s="116"/>
      <c r="AT157" s="117">
        <f>AQ157+AR157+AS157</f>
        <v>0</v>
      </c>
      <c r="AU157" s="116"/>
      <c r="AV157" s="116"/>
      <c r="AW157" s="116"/>
      <c r="AX157" s="24">
        <f>AU157+AV157+AW157</f>
        <v>0</v>
      </c>
      <c r="AY157" s="25">
        <f>C157</f>
        <v>0</v>
      </c>
      <c r="AZ157" s="25">
        <f>D157</f>
        <v>1</v>
      </c>
      <c r="BA157" s="25">
        <f>E157</f>
        <v>0</v>
      </c>
      <c r="BB157" s="24">
        <f>SUM(AY157:BA157)</f>
        <v>1</v>
      </c>
      <c r="BC157" s="25">
        <f>G157+K157+O157</f>
        <v>0</v>
      </c>
      <c r="BD157" s="25">
        <f>H157+L157+P157</f>
        <v>0</v>
      </c>
      <c r="BE157" s="25">
        <f>I157+M157+Q157</f>
        <v>0</v>
      </c>
      <c r="BF157" s="24">
        <f>SUM(BC157:BE157)</f>
        <v>0</v>
      </c>
      <c r="BG157" s="121">
        <f>S157+W157+AA157+AE157+AI157+AU157+AM157+AQ157</f>
        <v>0</v>
      </c>
      <c r="BH157" s="25">
        <f>T157+X157+AB157+AF157+AJ157+AV157+AN157+AR157</f>
        <v>0</v>
      </c>
      <c r="BI157" s="25">
        <f>U157+Y157+AC157+AG157+AK157+AW157+AO157+AS157</f>
        <v>0</v>
      </c>
      <c r="BJ157" s="24">
        <f>SUM(BG157:BI157)</f>
        <v>0</v>
      </c>
      <c r="BK157" s="121">
        <f>AY157+BC157+BG157</f>
        <v>0</v>
      </c>
      <c r="BL157" s="133">
        <f>AZ157+BD157+BH157</f>
        <v>1</v>
      </c>
      <c r="BM157" s="25">
        <f>BA157+BE157+BI157</f>
        <v>0</v>
      </c>
      <c r="BN157" s="24">
        <f>BK157+BL157+BM157</f>
        <v>1</v>
      </c>
      <c r="BO157" s="25">
        <f>AY157*6+AZ157*4+BA157*2+BC157*4.5+BD157*3+BE157*1.5+BG157*3+BH157*2+BI157*1</f>
        <v>4</v>
      </c>
      <c r="BP157" t="s">
        <v>417</v>
      </c>
    </row>
    <row r="158" spans="1:68" ht="14.25" thickBot="1" thickTop="1">
      <c r="A158" s="105">
        <f>RANK(BO158,$BO$4:$BO$264)</f>
        <v>149</v>
      </c>
      <c r="B158" s="113" t="s">
        <v>256</v>
      </c>
      <c r="C158" s="115"/>
      <c r="D158" s="116">
        <v>1</v>
      </c>
      <c r="E158" s="116"/>
      <c r="F158" s="117">
        <f>C158+D158+E158</f>
        <v>1</v>
      </c>
      <c r="G158" s="116"/>
      <c r="H158" s="116"/>
      <c r="I158" s="116"/>
      <c r="J158" s="117">
        <f>G158+H158+I158</f>
        <v>0</v>
      </c>
      <c r="K158" s="116"/>
      <c r="L158" s="116"/>
      <c r="M158" s="116"/>
      <c r="N158" s="117">
        <f>K158+L158+M158</f>
        <v>0</v>
      </c>
      <c r="O158" s="116"/>
      <c r="P158" s="116"/>
      <c r="Q158" s="116"/>
      <c r="R158" s="117">
        <f>O158+P158+Q158</f>
        <v>0</v>
      </c>
      <c r="S158" s="118"/>
      <c r="T158" s="116"/>
      <c r="U158" s="116"/>
      <c r="V158" s="117">
        <f>S158+T158+U158</f>
        <v>0</v>
      </c>
      <c r="W158" s="116"/>
      <c r="X158" s="116"/>
      <c r="Y158" s="116"/>
      <c r="Z158" s="117">
        <f>W158+X158+Y158</f>
        <v>0</v>
      </c>
      <c r="AA158" s="116"/>
      <c r="AB158" s="116"/>
      <c r="AC158" s="116"/>
      <c r="AD158" s="117">
        <f>AA158+AB158+AC158</f>
        <v>0</v>
      </c>
      <c r="AE158" s="118"/>
      <c r="AF158" s="116"/>
      <c r="AG158" s="116"/>
      <c r="AH158" s="117">
        <f>AE158+AF158+AG158</f>
        <v>0</v>
      </c>
      <c r="AI158" s="116"/>
      <c r="AJ158" s="116"/>
      <c r="AK158" s="116"/>
      <c r="AL158" s="117">
        <f>AI158+AJ158+AK158</f>
        <v>0</v>
      </c>
      <c r="AM158" s="118"/>
      <c r="AN158" s="118"/>
      <c r="AO158" s="116"/>
      <c r="AP158" s="117">
        <f>AM158+AN158+AO158</f>
        <v>0</v>
      </c>
      <c r="AQ158" s="116"/>
      <c r="AR158" s="116"/>
      <c r="AS158" s="116"/>
      <c r="AT158" s="117">
        <f>AQ158+AR158+AS158</f>
        <v>0</v>
      </c>
      <c r="AU158" s="116"/>
      <c r="AV158" s="116"/>
      <c r="AW158" s="116"/>
      <c r="AX158" s="24">
        <f>AU158+AV158+AW158</f>
        <v>0</v>
      </c>
      <c r="AY158" s="25">
        <f>C158</f>
        <v>0</v>
      </c>
      <c r="AZ158" s="25">
        <f>D158</f>
        <v>1</v>
      </c>
      <c r="BA158" s="25">
        <f>E158</f>
        <v>0</v>
      </c>
      <c r="BB158" s="24">
        <f>SUM(AY158:BA158)</f>
        <v>1</v>
      </c>
      <c r="BC158" s="25">
        <f>G158+K158+O158</f>
        <v>0</v>
      </c>
      <c r="BD158" s="25">
        <f>H158+L158+P158</f>
        <v>0</v>
      </c>
      <c r="BE158" s="25">
        <f>I158+M158+Q158</f>
        <v>0</v>
      </c>
      <c r="BF158" s="24">
        <f>SUM(BC158:BE158)</f>
        <v>0</v>
      </c>
      <c r="BG158" s="121">
        <f>S158+W158+AA158+AE158+AI158+AU158+AM158+AQ158</f>
        <v>0</v>
      </c>
      <c r="BH158" s="25">
        <f>T158+X158+AB158+AF158+AJ158+AV158+AN158+AR158</f>
        <v>0</v>
      </c>
      <c r="BI158" s="25">
        <f>U158+Y158+AC158+AG158+AK158+AW158+AO158+AS158</f>
        <v>0</v>
      </c>
      <c r="BJ158" s="24">
        <f>SUM(BG158:BI158)</f>
        <v>0</v>
      </c>
      <c r="BK158" s="121">
        <f>AY158+BC158+BG158</f>
        <v>0</v>
      </c>
      <c r="BL158" s="133">
        <f>AZ158+BD158+BH158</f>
        <v>1</v>
      </c>
      <c r="BM158" s="25">
        <f>BA158+BE158+BI158</f>
        <v>0</v>
      </c>
      <c r="BN158" s="24">
        <f>BK158+BL158+BM158</f>
        <v>1</v>
      </c>
      <c r="BO158" s="25">
        <f>AY158*6+AZ158*4+BA158*2+BC158*4.5+BD158*3+BE158*1.5+BG158*3+BH158*2+BI158*1</f>
        <v>4</v>
      </c>
      <c r="BP158" t="s">
        <v>417</v>
      </c>
    </row>
    <row r="159" spans="1:68" ht="14.25" thickBot="1" thickTop="1">
      <c r="A159" s="105">
        <f>RANK(BO159,$BO$4:$BO$264)</f>
        <v>149</v>
      </c>
      <c r="B159" s="113" t="s">
        <v>405</v>
      </c>
      <c r="C159" s="115"/>
      <c r="D159" s="116">
        <v>1</v>
      </c>
      <c r="E159" s="116"/>
      <c r="F159" s="117">
        <f>C159+D159+E159</f>
        <v>1</v>
      </c>
      <c r="G159" s="116"/>
      <c r="H159" s="116"/>
      <c r="I159" s="116"/>
      <c r="J159" s="117">
        <f>G159+H159+I159</f>
        <v>0</v>
      </c>
      <c r="K159" s="116"/>
      <c r="L159" s="116"/>
      <c r="M159" s="116"/>
      <c r="N159" s="117">
        <f>K159+L159+M159</f>
        <v>0</v>
      </c>
      <c r="O159" s="116"/>
      <c r="P159" s="116"/>
      <c r="Q159" s="116"/>
      <c r="R159" s="117">
        <f>O159+P159+Q159</f>
        <v>0</v>
      </c>
      <c r="S159" s="118"/>
      <c r="T159" s="116"/>
      <c r="U159" s="116"/>
      <c r="V159" s="117">
        <f>S159+T159+U159</f>
        <v>0</v>
      </c>
      <c r="W159" s="116"/>
      <c r="X159" s="116"/>
      <c r="Y159" s="116"/>
      <c r="Z159" s="117">
        <f>W159+X159+Y159</f>
        <v>0</v>
      </c>
      <c r="AA159" s="116"/>
      <c r="AB159" s="116"/>
      <c r="AC159" s="116"/>
      <c r="AD159" s="117">
        <f>AA159+AB159+AC159</f>
        <v>0</v>
      </c>
      <c r="AE159" s="118"/>
      <c r="AF159" s="116"/>
      <c r="AG159" s="116"/>
      <c r="AH159" s="117">
        <f>AE159+AF159+AG159</f>
        <v>0</v>
      </c>
      <c r="AI159" s="116"/>
      <c r="AJ159" s="116"/>
      <c r="AK159" s="116"/>
      <c r="AL159" s="117">
        <f>AI159+AJ159+AK159</f>
        <v>0</v>
      </c>
      <c r="AM159" s="118"/>
      <c r="AN159" s="118"/>
      <c r="AO159" s="116"/>
      <c r="AP159" s="117">
        <f>AM159+AN159+AO159</f>
        <v>0</v>
      </c>
      <c r="AQ159" s="116"/>
      <c r="AR159" s="116"/>
      <c r="AS159" s="116"/>
      <c r="AT159" s="117">
        <f>AQ159+AR159+AS159</f>
        <v>0</v>
      </c>
      <c r="AU159" s="116"/>
      <c r="AV159" s="116"/>
      <c r="AW159" s="116"/>
      <c r="AX159" s="24">
        <f>AU159+AV159+AW159</f>
        <v>0</v>
      </c>
      <c r="AY159" s="25">
        <f>C159</f>
        <v>0</v>
      </c>
      <c r="AZ159" s="25">
        <f>D159</f>
        <v>1</v>
      </c>
      <c r="BA159" s="25">
        <f>E159</f>
        <v>0</v>
      </c>
      <c r="BB159" s="24">
        <f>SUM(AY159:BA159)</f>
        <v>1</v>
      </c>
      <c r="BC159" s="25">
        <f>G159+K159+O159</f>
        <v>0</v>
      </c>
      <c r="BD159" s="25">
        <f>H159+L159+P159</f>
        <v>0</v>
      </c>
      <c r="BE159" s="25">
        <f>I159+M159+Q159</f>
        <v>0</v>
      </c>
      <c r="BF159" s="24">
        <f>SUM(BC159:BE159)</f>
        <v>0</v>
      </c>
      <c r="BG159" s="121">
        <f>S159+W159+AA159+AE159+AI159+AU159+AM159+AQ159</f>
        <v>0</v>
      </c>
      <c r="BH159" s="25">
        <f>T159+X159+AB159+AF159+AJ159+AV159+AN159+AR159</f>
        <v>0</v>
      </c>
      <c r="BI159" s="25">
        <f>U159+Y159+AC159+AG159+AK159+AW159+AO159+AS159</f>
        <v>0</v>
      </c>
      <c r="BJ159" s="24">
        <f>SUM(BG159:BI159)</f>
        <v>0</v>
      </c>
      <c r="BK159" s="121">
        <f>AY159+BC159+BG159</f>
        <v>0</v>
      </c>
      <c r="BL159" s="133">
        <f>AZ159+BD159+BH159</f>
        <v>1</v>
      </c>
      <c r="BM159" s="25">
        <f>BA159+BE159+BI159</f>
        <v>0</v>
      </c>
      <c r="BN159" s="24">
        <f>BK159+BL159+BM159</f>
        <v>1</v>
      </c>
      <c r="BO159" s="25">
        <f>AY159*6+AZ159*4+BA159*2+BC159*4.5+BD159*3+BE159*1.5+BG159*3+BH159*2+BI159*1</f>
        <v>4</v>
      </c>
      <c r="BP159" t="s">
        <v>417</v>
      </c>
    </row>
    <row r="160" spans="1:68" ht="14.25" thickBot="1" thickTop="1">
      <c r="A160" s="105">
        <f>RANK(BO160,$BO$4:$BO$264)</f>
        <v>149</v>
      </c>
      <c r="B160" s="113" t="s">
        <v>407</v>
      </c>
      <c r="C160" s="115"/>
      <c r="D160" s="116">
        <v>1</v>
      </c>
      <c r="E160" s="116"/>
      <c r="F160" s="117">
        <f>C160+D160+E160</f>
        <v>1</v>
      </c>
      <c r="G160" s="116"/>
      <c r="H160" s="116"/>
      <c r="I160" s="116"/>
      <c r="J160" s="117">
        <f>G160+H160+I160</f>
        <v>0</v>
      </c>
      <c r="K160" s="116"/>
      <c r="L160" s="116"/>
      <c r="M160" s="116"/>
      <c r="N160" s="117">
        <f>K160+L160+M160</f>
        <v>0</v>
      </c>
      <c r="O160" s="116"/>
      <c r="P160" s="116"/>
      <c r="Q160" s="116"/>
      <c r="R160" s="117">
        <f>O160+P160+Q160</f>
        <v>0</v>
      </c>
      <c r="S160" s="118"/>
      <c r="T160" s="116"/>
      <c r="U160" s="116"/>
      <c r="V160" s="117">
        <f>S160+T160+U160</f>
        <v>0</v>
      </c>
      <c r="W160" s="116"/>
      <c r="X160" s="116"/>
      <c r="Y160" s="116"/>
      <c r="Z160" s="117">
        <f>W160+X160+Y160</f>
        <v>0</v>
      </c>
      <c r="AA160" s="116"/>
      <c r="AB160" s="116"/>
      <c r="AC160" s="116"/>
      <c r="AD160" s="117">
        <f>AA160+AB160+AC160</f>
        <v>0</v>
      </c>
      <c r="AE160" s="118"/>
      <c r="AF160" s="116"/>
      <c r="AG160" s="116"/>
      <c r="AH160" s="117">
        <f>AE160+AF160+AG160</f>
        <v>0</v>
      </c>
      <c r="AI160" s="116"/>
      <c r="AJ160" s="116"/>
      <c r="AK160" s="116"/>
      <c r="AL160" s="117">
        <f>AI160+AJ160+AK160</f>
        <v>0</v>
      </c>
      <c r="AM160" s="118"/>
      <c r="AN160" s="118"/>
      <c r="AO160" s="116"/>
      <c r="AP160" s="117">
        <f>AM160+AN160+AO160</f>
        <v>0</v>
      </c>
      <c r="AQ160" s="116"/>
      <c r="AR160" s="116"/>
      <c r="AS160" s="116"/>
      <c r="AT160" s="117">
        <f>AQ160+AR160+AS160</f>
        <v>0</v>
      </c>
      <c r="AU160" s="116"/>
      <c r="AV160" s="116"/>
      <c r="AW160" s="116"/>
      <c r="AX160" s="24">
        <f>AU160+AV160+AW160</f>
        <v>0</v>
      </c>
      <c r="AY160" s="25">
        <f>C160</f>
        <v>0</v>
      </c>
      <c r="AZ160" s="25">
        <f>D160</f>
        <v>1</v>
      </c>
      <c r="BA160" s="25">
        <f>E160</f>
        <v>0</v>
      </c>
      <c r="BB160" s="24">
        <f>SUM(AY160:BA160)</f>
        <v>1</v>
      </c>
      <c r="BC160" s="25">
        <f>G160+K160+O160</f>
        <v>0</v>
      </c>
      <c r="BD160" s="25">
        <f>H160+L160+P160</f>
        <v>0</v>
      </c>
      <c r="BE160" s="25">
        <f>I160+M160+Q160</f>
        <v>0</v>
      </c>
      <c r="BF160" s="24">
        <f>SUM(BC160:BE160)</f>
        <v>0</v>
      </c>
      <c r="BG160" s="121">
        <f>S160+W160+AA160+AE160+AI160+AU160+AM160+AQ160</f>
        <v>0</v>
      </c>
      <c r="BH160" s="25">
        <f>T160+X160+AB160+AF160+AJ160+AV160+AN160+AR160</f>
        <v>0</v>
      </c>
      <c r="BI160" s="25">
        <f>U160+Y160+AC160+AG160+AK160+AW160+AO160+AS160</f>
        <v>0</v>
      </c>
      <c r="BJ160" s="24">
        <f>SUM(BG160:BI160)</f>
        <v>0</v>
      </c>
      <c r="BK160" s="121">
        <f>AY160+BC160+BG160</f>
        <v>0</v>
      </c>
      <c r="BL160" s="133">
        <f>AZ160+BD160+BH160</f>
        <v>1</v>
      </c>
      <c r="BM160" s="25">
        <f>BA160+BE160+BI160</f>
        <v>0</v>
      </c>
      <c r="BN160" s="24">
        <f>BK160+BL160+BM160</f>
        <v>1</v>
      </c>
      <c r="BO160" s="25">
        <f>AY160*6+AZ160*4+BA160*2+BC160*4.5+BD160*3+BE160*1.5+BG160*3+BH160*2+BI160*1</f>
        <v>4</v>
      </c>
      <c r="BP160" t="s">
        <v>417</v>
      </c>
    </row>
    <row r="161" spans="1:68" ht="14.25" thickBot="1" thickTop="1">
      <c r="A161" s="105">
        <f>RANK(BO161,$BO$4:$BO$264)</f>
        <v>149</v>
      </c>
      <c r="B161" s="113" t="s">
        <v>403</v>
      </c>
      <c r="C161" s="115"/>
      <c r="D161" s="116">
        <v>1</v>
      </c>
      <c r="E161" s="116"/>
      <c r="F161" s="117">
        <f>C161+D161+E161</f>
        <v>1</v>
      </c>
      <c r="G161" s="116"/>
      <c r="H161" s="116"/>
      <c r="I161" s="116"/>
      <c r="J161" s="117">
        <f>G161+H161+I161</f>
        <v>0</v>
      </c>
      <c r="K161" s="116"/>
      <c r="L161" s="116"/>
      <c r="M161" s="116"/>
      <c r="N161" s="117">
        <f>K161+L161+M161</f>
        <v>0</v>
      </c>
      <c r="O161" s="116"/>
      <c r="P161" s="116"/>
      <c r="Q161" s="116"/>
      <c r="R161" s="117">
        <f>O161+P161+Q161</f>
        <v>0</v>
      </c>
      <c r="S161" s="118"/>
      <c r="T161" s="116"/>
      <c r="U161" s="116"/>
      <c r="V161" s="117">
        <f>S161+T161+U161</f>
        <v>0</v>
      </c>
      <c r="W161" s="116"/>
      <c r="X161" s="116"/>
      <c r="Y161" s="116"/>
      <c r="Z161" s="117">
        <f>W161+X161+Y161</f>
        <v>0</v>
      </c>
      <c r="AA161" s="116"/>
      <c r="AB161" s="116"/>
      <c r="AC161" s="116"/>
      <c r="AD161" s="117">
        <f>AA161+AB161+AC161</f>
        <v>0</v>
      </c>
      <c r="AE161" s="118"/>
      <c r="AF161" s="116"/>
      <c r="AG161" s="116"/>
      <c r="AH161" s="117">
        <f>AE161+AF161+AG161</f>
        <v>0</v>
      </c>
      <c r="AI161" s="116"/>
      <c r="AJ161" s="116"/>
      <c r="AK161" s="116"/>
      <c r="AL161" s="117">
        <f>AI161+AJ161+AK161</f>
        <v>0</v>
      </c>
      <c r="AM161" s="118"/>
      <c r="AN161" s="118"/>
      <c r="AO161" s="116"/>
      <c r="AP161" s="117">
        <f>AM161+AN161+AO161</f>
        <v>0</v>
      </c>
      <c r="AQ161" s="116"/>
      <c r="AR161" s="116"/>
      <c r="AS161" s="116"/>
      <c r="AT161" s="117">
        <f>AQ161+AR161+AS161</f>
        <v>0</v>
      </c>
      <c r="AU161" s="116"/>
      <c r="AV161" s="116"/>
      <c r="AW161" s="116"/>
      <c r="AX161" s="24">
        <f>AU161+AV161+AW161</f>
        <v>0</v>
      </c>
      <c r="AY161" s="25">
        <f>C161</f>
        <v>0</v>
      </c>
      <c r="AZ161" s="25">
        <f>D161</f>
        <v>1</v>
      </c>
      <c r="BA161" s="25">
        <f>E161</f>
        <v>0</v>
      </c>
      <c r="BB161" s="24">
        <f>SUM(AY161:BA161)</f>
        <v>1</v>
      </c>
      <c r="BC161" s="25">
        <f>G161+K161+O161</f>
        <v>0</v>
      </c>
      <c r="BD161" s="25">
        <f>H161+L161+P161</f>
        <v>0</v>
      </c>
      <c r="BE161" s="25">
        <f>I161+M161+Q161</f>
        <v>0</v>
      </c>
      <c r="BF161" s="24">
        <f>SUM(BC161:BE161)</f>
        <v>0</v>
      </c>
      <c r="BG161" s="121">
        <f>S161+W161+AA161+AE161+AI161+AU161+AM161+AQ161</f>
        <v>0</v>
      </c>
      <c r="BH161" s="25">
        <f>T161+X161+AB161+AF161+AJ161+AV161+AN161+AR161</f>
        <v>0</v>
      </c>
      <c r="BI161" s="25">
        <f>U161+Y161+AC161+AG161+AK161+AW161+AO161+AS161</f>
        <v>0</v>
      </c>
      <c r="BJ161" s="24">
        <f>SUM(BG161:BI161)</f>
        <v>0</v>
      </c>
      <c r="BK161" s="121">
        <f>AY161+BC161+BG161</f>
        <v>0</v>
      </c>
      <c r="BL161" s="133">
        <f>AZ161+BD161+BH161</f>
        <v>1</v>
      </c>
      <c r="BM161" s="25">
        <f>BA161+BE161+BI161</f>
        <v>0</v>
      </c>
      <c r="BN161" s="24">
        <f>BK161+BL161+BM161</f>
        <v>1</v>
      </c>
      <c r="BO161" s="25">
        <f>AY161*6+AZ161*4+BA161*2+BC161*4.5+BD161*3+BE161*1.5+BG161*3+BH161*2+BI161*1</f>
        <v>4</v>
      </c>
      <c r="BP161" t="s">
        <v>417</v>
      </c>
    </row>
    <row r="162" spans="1:68" ht="14.25" thickBot="1" thickTop="1">
      <c r="A162" s="105">
        <f>RANK(BO162,$BO$4:$BO$264)</f>
        <v>149</v>
      </c>
      <c r="B162" s="113" t="s">
        <v>83</v>
      </c>
      <c r="C162" s="115"/>
      <c r="D162" s="116">
        <v>1</v>
      </c>
      <c r="E162" s="116"/>
      <c r="F162" s="117">
        <f>C162+D162+E162</f>
        <v>1</v>
      </c>
      <c r="G162" s="116"/>
      <c r="H162" s="116"/>
      <c r="I162" s="116"/>
      <c r="J162" s="117">
        <f>G162+H162+I162</f>
        <v>0</v>
      </c>
      <c r="K162" s="116"/>
      <c r="L162" s="116"/>
      <c r="M162" s="116"/>
      <c r="N162" s="117">
        <f>K162+L162+M162</f>
        <v>0</v>
      </c>
      <c r="O162" s="116"/>
      <c r="P162" s="116"/>
      <c r="Q162" s="116"/>
      <c r="R162" s="117">
        <f>O162+P162+Q162</f>
        <v>0</v>
      </c>
      <c r="S162" s="118"/>
      <c r="T162" s="116"/>
      <c r="U162" s="116"/>
      <c r="V162" s="117">
        <f>S162+T162+U162</f>
        <v>0</v>
      </c>
      <c r="W162" s="116"/>
      <c r="X162" s="116"/>
      <c r="Y162" s="116"/>
      <c r="Z162" s="117">
        <f>W162+X162+Y162</f>
        <v>0</v>
      </c>
      <c r="AA162" s="116"/>
      <c r="AB162" s="116"/>
      <c r="AC162" s="116"/>
      <c r="AD162" s="117">
        <f>AA162+AB162+AC162</f>
        <v>0</v>
      </c>
      <c r="AE162" s="118"/>
      <c r="AF162" s="116"/>
      <c r="AG162" s="116"/>
      <c r="AH162" s="117">
        <f>AE162+AF162+AG162</f>
        <v>0</v>
      </c>
      <c r="AI162" s="116"/>
      <c r="AJ162" s="116"/>
      <c r="AK162" s="116"/>
      <c r="AL162" s="117">
        <f>AI162+AJ162+AK162</f>
        <v>0</v>
      </c>
      <c r="AM162" s="118"/>
      <c r="AN162" s="118"/>
      <c r="AO162" s="116"/>
      <c r="AP162" s="117">
        <f>AM162+AN162+AO162</f>
        <v>0</v>
      </c>
      <c r="AQ162" s="116"/>
      <c r="AR162" s="116"/>
      <c r="AS162" s="116"/>
      <c r="AT162" s="117">
        <f>AQ162+AR162+AS162</f>
        <v>0</v>
      </c>
      <c r="AU162" s="116"/>
      <c r="AV162" s="116"/>
      <c r="AW162" s="116"/>
      <c r="AX162" s="24">
        <f>AU162+AV162+AW162</f>
        <v>0</v>
      </c>
      <c r="AY162" s="25">
        <f>C162</f>
        <v>0</v>
      </c>
      <c r="AZ162" s="25">
        <f>D162</f>
        <v>1</v>
      </c>
      <c r="BA162" s="25">
        <f>E162</f>
        <v>0</v>
      </c>
      <c r="BB162" s="24">
        <f>SUM(AY162:BA162)</f>
        <v>1</v>
      </c>
      <c r="BC162" s="25">
        <f>G162+K162+O162</f>
        <v>0</v>
      </c>
      <c r="BD162" s="25">
        <f>H162+L162+P162</f>
        <v>0</v>
      </c>
      <c r="BE162" s="25">
        <f>I162+M162+Q162</f>
        <v>0</v>
      </c>
      <c r="BF162" s="24">
        <f>SUM(BC162:BE162)</f>
        <v>0</v>
      </c>
      <c r="BG162" s="121">
        <f>S162+W162+AA162+AE162+AI162+AU162+AM162+AQ162</f>
        <v>0</v>
      </c>
      <c r="BH162" s="25">
        <f>T162+X162+AB162+AF162+AJ162+AV162+AN162+AR162</f>
        <v>0</v>
      </c>
      <c r="BI162" s="25">
        <f>U162+Y162+AC162+AG162+AK162+AW162+AO162+AS162</f>
        <v>0</v>
      </c>
      <c r="BJ162" s="24">
        <f>SUM(BG162:BI162)</f>
        <v>0</v>
      </c>
      <c r="BK162" s="121">
        <f>AY162+BC162+BG162</f>
        <v>0</v>
      </c>
      <c r="BL162" s="133">
        <f>AZ162+BD162+BH162</f>
        <v>1</v>
      </c>
      <c r="BM162" s="25">
        <f>BA162+BE162+BI162</f>
        <v>0</v>
      </c>
      <c r="BN162" s="24">
        <f>BK162+BL162+BM162</f>
        <v>1</v>
      </c>
      <c r="BO162" s="25">
        <f>AY162*6+AZ162*4+BA162*2+BC162*4.5+BD162*3+BE162*1.5+BG162*3+BH162*2+BI162*1</f>
        <v>4</v>
      </c>
      <c r="BP162" t="s">
        <v>417</v>
      </c>
    </row>
    <row r="163" spans="1:68" ht="14.25" thickBot="1" thickTop="1">
      <c r="A163" s="105">
        <f>RANK(BO163,$BO$4:$BO$264)</f>
        <v>149</v>
      </c>
      <c r="B163" s="113" t="s">
        <v>99</v>
      </c>
      <c r="C163" s="115"/>
      <c r="D163" s="116"/>
      <c r="E163" s="116"/>
      <c r="F163" s="117">
        <f>C163+D163+E163</f>
        <v>0</v>
      </c>
      <c r="G163" s="116"/>
      <c r="H163" s="116"/>
      <c r="I163" s="116"/>
      <c r="J163" s="117">
        <f>G163+H163+I163</f>
        <v>0</v>
      </c>
      <c r="K163" s="116"/>
      <c r="L163" s="116"/>
      <c r="M163" s="116"/>
      <c r="N163" s="117">
        <f>K163+L163+M163</f>
        <v>0</v>
      </c>
      <c r="O163" s="116"/>
      <c r="P163" s="116"/>
      <c r="Q163" s="116"/>
      <c r="R163" s="117">
        <f>O163+P163+Q163</f>
        <v>0</v>
      </c>
      <c r="S163" s="118"/>
      <c r="T163" s="116"/>
      <c r="U163" s="116"/>
      <c r="V163" s="117">
        <f>S163+T163+U163</f>
        <v>0</v>
      </c>
      <c r="W163" s="116"/>
      <c r="X163" s="116">
        <v>2</v>
      </c>
      <c r="Y163" s="116"/>
      <c r="Z163" s="117">
        <f>W163+X163+Y163</f>
        <v>2</v>
      </c>
      <c r="AA163" s="116"/>
      <c r="AB163" s="116"/>
      <c r="AC163" s="116"/>
      <c r="AD163" s="117">
        <f>AA163+AB163+AC163</f>
        <v>0</v>
      </c>
      <c r="AE163" s="118"/>
      <c r="AF163" s="116"/>
      <c r="AG163" s="116"/>
      <c r="AH163" s="117">
        <f>AE163+AF163+AG163</f>
        <v>0</v>
      </c>
      <c r="AI163" s="116"/>
      <c r="AJ163" s="116"/>
      <c r="AK163" s="116"/>
      <c r="AL163" s="117">
        <f>AI163+AJ163+AK163</f>
        <v>0</v>
      </c>
      <c r="AM163" s="118"/>
      <c r="AN163" s="118"/>
      <c r="AO163" s="116"/>
      <c r="AP163" s="117">
        <f>AM163+AN163+AO163</f>
        <v>0</v>
      </c>
      <c r="AQ163" s="116"/>
      <c r="AR163" s="116"/>
      <c r="AS163" s="116"/>
      <c r="AT163" s="117">
        <f>AQ163+AR163+AS163</f>
        <v>0</v>
      </c>
      <c r="AU163" s="116"/>
      <c r="AV163" s="116"/>
      <c r="AW163" s="116"/>
      <c r="AX163" s="24">
        <f>AU163+AV163+AW163</f>
        <v>0</v>
      </c>
      <c r="AY163" s="25">
        <f>C163</f>
        <v>0</v>
      </c>
      <c r="AZ163" s="25">
        <f>D163</f>
        <v>0</v>
      </c>
      <c r="BA163" s="25">
        <f>E163</f>
        <v>0</v>
      </c>
      <c r="BB163" s="24">
        <f>SUM(AY163:BA163)</f>
        <v>0</v>
      </c>
      <c r="BC163" s="25">
        <f>G163+K163+O163</f>
        <v>0</v>
      </c>
      <c r="BD163" s="25">
        <f>H163+L163+P163</f>
        <v>0</v>
      </c>
      <c r="BE163" s="25">
        <f>I163+M163+Q163</f>
        <v>0</v>
      </c>
      <c r="BF163" s="24">
        <f>SUM(BC163:BE163)</f>
        <v>0</v>
      </c>
      <c r="BG163" s="121">
        <f>S163+W163+AA163+AE163+AI163+AU163+AM163+AQ163</f>
        <v>0</v>
      </c>
      <c r="BH163" s="25">
        <f>T163+X163+AB163+AF163+AJ163+AV163+AN163+AR163</f>
        <v>2</v>
      </c>
      <c r="BI163" s="25">
        <f>U163+Y163+AC163+AG163+AK163+AW163+AO163+AS163</f>
        <v>0</v>
      </c>
      <c r="BJ163" s="24">
        <f>SUM(BG163:BI163)</f>
        <v>2</v>
      </c>
      <c r="BK163" s="121">
        <f>AY163+BC163+BG163</f>
        <v>0</v>
      </c>
      <c r="BL163" s="133">
        <f>AZ163+BD163+BH163</f>
        <v>2</v>
      </c>
      <c r="BM163" s="25">
        <f>BA163+BE163+BI163</f>
        <v>0</v>
      </c>
      <c r="BN163" s="24">
        <f>BK163+BL163+BM163</f>
        <v>2</v>
      </c>
      <c r="BO163" s="25">
        <f>AY163*6+AZ163*4+BA163*2+BC163*4.5+BD163*3+BE163*1.5+BG163*3+BH163*2+BI163*1</f>
        <v>4</v>
      </c>
      <c r="BP163" t="s">
        <v>417</v>
      </c>
    </row>
    <row r="164" spans="1:68" ht="14.25" thickBot="1" thickTop="1">
      <c r="A164" s="105">
        <f>RANK(BO164,$BO$4:$BO$264)</f>
        <v>149</v>
      </c>
      <c r="B164" s="113" t="s">
        <v>243</v>
      </c>
      <c r="C164" s="115"/>
      <c r="D164" s="116">
        <v>1</v>
      </c>
      <c r="E164" s="116"/>
      <c r="F164" s="117">
        <f>C164+D164+E164</f>
        <v>1</v>
      </c>
      <c r="G164" s="116"/>
      <c r="H164" s="116"/>
      <c r="I164" s="116"/>
      <c r="J164" s="117">
        <f>G164+H164+I164</f>
        <v>0</v>
      </c>
      <c r="K164" s="116"/>
      <c r="L164" s="116"/>
      <c r="M164" s="116"/>
      <c r="N164" s="117">
        <f>K164+L164+M164</f>
        <v>0</v>
      </c>
      <c r="O164" s="116"/>
      <c r="P164" s="116"/>
      <c r="Q164" s="116"/>
      <c r="R164" s="117">
        <f>O164+P164+Q164</f>
        <v>0</v>
      </c>
      <c r="S164" s="118"/>
      <c r="T164" s="116"/>
      <c r="U164" s="116"/>
      <c r="V164" s="117">
        <f>S164+T164+U164</f>
        <v>0</v>
      </c>
      <c r="W164" s="116"/>
      <c r="X164" s="116"/>
      <c r="Y164" s="116"/>
      <c r="Z164" s="117">
        <f>W163+X163+Y163</f>
        <v>2</v>
      </c>
      <c r="AA164" s="116"/>
      <c r="AB164" s="116"/>
      <c r="AC164" s="116"/>
      <c r="AD164" s="117">
        <f>AA163+AB163+AC163</f>
        <v>0</v>
      </c>
      <c r="AE164" s="118"/>
      <c r="AF164" s="116"/>
      <c r="AG164" s="116"/>
      <c r="AH164" s="117">
        <f>AE164+AF164+AG164</f>
        <v>0</v>
      </c>
      <c r="AI164" s="116"/>
      <c r="AJ164" s="116"/>
      <c r="AK164" s="116"/>
      <c r="AL164" s="117">
        <f>AI164+AJ164+AK164</f>
        <v>0</v>
      </c>
      <c r="AM164" s="118"/>
      <c r="AN164" s="118"/>
      <c r="AO164" s="116"/>
      <c r="AP164" s="117">
        <f>AM164+AN164+AO164</f>
        <v>0</v>
      </c>
      <c r="AQ164" s="116"/>
      <c r="AR164" s="116"/>
      <c r="AS164" s="116"/>
      <c r="AT164" s="117">
        <f>AQ164+AR164+AS164</f>
        <v>0</v>
      </c>
      <c r="AU164" s="116"/>
      <c r="AV164" s="116"/>
      <c r="AW164" s="116"/>
      <c r="AX164" s="24">
        <f>AU164+AV164+AW164</f>
        <v>0</v>
      </c>
      <c r="AY164" s="25">
        <f>C164</f>
        <v>0</v>
      </c>
      <c r="AZ164" s="25">
        <f>D164</f>
        <v>1</v>
      </c>
      <c r="BA164" s="25">
        <f>E164</f>
        <v>0</v>
      </c>
      <c r="BB164" s="24">
        <f>SUM(AY164:BA164)</f>
        <v>1</v>
      </c>
      <c r="BC164" s="25">
        <f>G164+K164+O164</f>
        <v>0</v>
      </c>
      <c r="BD164" s="25">
        <f>H164+L164+P164</f>
        <v>0</v>
      </c>
      <c r="BE164" s="25">
        <f>I164+M164+Q164</f>
        <v>0</v>
      </c>
      <c r="BF164" s="24">
        <f>SUM(BC164:BE164)</f>
        <v>0</v>
      </c>
      <c r="BG164" s="121">
        <f>S164+W164+AA164+AE164+AI164+AU164+AM164+AQ164</f>
        <v>0</v>
      </c>
      <c r="BH164" s="25">
        <f>T164+X164+AB164+AF164+AJ164+AV164+AN164+AR164</f>
        <v>0</v>
      </c>
      <c r="BI164" s="25">
        <f>U164+Y164+AC164+AG164+AK164+AW164+AO164+AS164</f>
        <v>0</v>
      </c>
      <c r="BJ164" s="24">
        <f>SUM(BG164:BI164)</f>
        <v>0</v>
      </c>
      <c r="BK164" s="121">
        <f>AY164+BC164+BG164</f>
        <v>0</v>
      </c>
      <c r="BL164" s="133">
        <f>AZ164+BD164+BH164</f>
        <v>1</v>
      </c>
      <c r="BM164" s="25">
        <f>BA164+BE164+BI164</f>
        <v>0</v>
      </c>
      <c r="BN164" s="24">
        <f>BK164+BL164+BM164</f>
        <v>1</v>
      </c>
      <c r="BO164" s="25">
        <f>AY164*6+AZ164*4+BA164*2+BC164*4.5+BD164*3+BE164*1.5+BG164*3+BH164*2+BI164*1</f>
        <v>4</v>
      </c>
      <c r="BP164" t="s">
        <v>417</v>
      </c>
    </row>
    <row r="165" spans="1:68" ht="14.25" thickBot="1" thickTop="1">
      <c r="A165" s="105">
        <f>RANK(BO165,$BO$4:$BO$264)</f>
        <v>149</v>
      </c>
      <c r="B165" s="113" t="s">
        <v>410</v>
      </c>
      <c r="C165" s="115"/>
      <c r="D165" s="116">
        <v>1</v>
      </c>
      <c r="E165" s="116"/>
      <c r="F165" s="117">
        <f>C165+D165+E165</f>
        <v>1</v>
      </c>
      <c r="G165" s="116"/>
      <c r="H165" s="116"/>
      <c r="I165" s="116"/>
      <c r="J165" s="117">
        <f>G165+H165+I165</f>
        <v>0</v>
      </c>
      <c r="K165" s="116"/>
      <c r="L165" s="116"/>
      <c r="M165" s="116"/>
      <c r="N165" s="117">
        <f>K165+L165+M165</f>
        <v>0</v>
      </c>
      <c r="O165" s="116"/>
      <c r="P165" s="116"/>
      <c r="Q165" s="116"/>
      <c r="R165" s="117">
        <f>O165+P165+Q165</f>
        <v>0</v>
      </c>
      <c r="S165" s="118"/>
      <c r="T165" s="116"/>
      <c r="U165" s="116"/>
      <c r="V165" s="117">
        <f>S165+T165+U165</f>
        <v>0</v>
      </c>
      <c r="W165" s="116"/>
      <c r="X165" s="116"/>
      <c r="Y165" s="116"/>
      <c r="Z165" s="117">
        <f>W165+X165+Y165</f>
        <v>0</v>
      </c>
      <c r="AA165" s="116"/>
      <c r="AB165" s="116"/>
      <c r="AC165" s="116"/>
      <c r="AD165" s="117">
        <f>AA165+AB165+AC165</f>
        <v>0</v>
      </c>
      <c r="AE165" s="118"/>
      <c r="AF165" s="116"/>
      <c r="AG165" s="116"/>
      <c r="AH165" s="117">
        <f>AE165+AF165+AG165</f>
        <v>0</v>
      </c>
      <c r="AI165" s="116"/>
      <c r="AJ165" s="116"/>
      <c r="AK165" s="116"/>
      <c r="AL165" s="117">
        <f>AI165+AJ165+AK165</f>
        <v>0</v>
      </c>
      <c r="AM165" s="118"/>
      <c r="AN165" s="118"/>
      <c r="AO165" s="116"/>
      <c r="AP165" s="117">
        <f>AM165+AN165+AO165</f>
        <v>0</v>
      </c>
      <c r="AQ165" s="116"/>
      <c r="AR165" s="116"/>
      <c r="AS165" s="116"/>
      <c r="AT165" s="117">
        <f>AQ165+AR165+AS165</f>
        <v>0</v>
      </c>
      <c r="AU165" s="116"/>
      <c r="AV165" s="116"/>
      <c r="AW165" s="116"/>
      <c r="AX165" s="24">
        <f>AU165+AV165+AW165</f>
        <v>0</v>
      </c>
      <c r="AY165" s="25">
        <f>C165</f>
        <v>0</v>
      </c>
      <c r="AZ165" s="25">
        <f>D165</f>
        <v>1</v>
      </c>
      <c r="BA165" s="25">
        <f>E165</f>
        <v>0</v>
      </c>
      <c r="BB165" s="24">
        <f>SUM(AY165:BA165)</f>
        <v>1</v>
      </c>
      <c r="BC165" s="25">
        <f>G165+K165+O165</f>
        <v>0</v>
      </c>
      <c r="BD165" s="25">
        <f>H165+L165+P165</f>
        <v>0</v>
      </c>
      <c r="BE165" s="25">
        <f>I165+M165+Q165</f>
        <v>0</v>
      </c>
      <c r="BF165" s="24">
        <f>SUM(BC165:BE165)</f>
        <v>0</v>
      </c>
      <c r="BG165" s="121">
        <f>S165+W165+AA165+AE165+AI165+AU165+AM165+AQ165</f>
        <v>0</v>
      </c>
      <c r="BH165" s="25">
        <f>T165+X165+AB165+AF165+AJ165+AV165+AN165+AR165</f>
        <v>0</v>
      </c>
      <c r="BI165" s="25">
        <f>U165+Y165+AC165+AG165+AK165+AW165+AO165+AS165</f>
        <v>0</v>
      </c>
      <c r="BJ165" s="24">
        <f>SUM(BG165:BI165)</f>
        <v>0</v>
      </c>
      <c r="BK165" s="121">
        <f>AY165+BC165+BG165</f>
        <v>0</v>
      </c>
      <c r="BL165" s="133">
        <f>AZ165+BD165+BH165</f>
        <v>1</v>
      </c>
      <c r="BM165" s="25">
        <f>BA165+BE165+BI165</f>
        <v>0</v>
      </c>
      <c r="BN165" s="24">
        <f>BK165+BL165+BM165</f>
        <v>1</v>
      </c>
      <c r="BO165" s="25">
        <f>AY165*6+AZ165*4+BA165*2+BC165*4.5+BD165*3+BE165*1.5+BG165*3+BH165*2+BI165*1</f>
        <v>4</v>
      </c>
      <c r="BP165" t="s">
        <v>417</v>
      </c>
    </row>
    <row r="166" spans="1:68" ht="14.25" thickBot="1" thickTop="1">
      <c r="A166" s="105">
        <f>RANK(BO166,$BO$4:$BO$264)</f>
        <v>149</v>
      </c>
      <c r="B166" s="113" t="s">
        <v>234</v>
      </c>
      <c r="C166" s="115"/>
      <c r="D166" s="116">
        <v>1</v>
      </c>
      <c r="E166" s="116"/>
      <c r="F166" s="117">
        <f>C166+D166+E166</f>
        <v>1</v>
      </c>
      <c r="G166" s="116"/>
      <c r="H166" s="116"/>
      <c r="I166" s="116"/>
      <c r="J166" s="117">
        <f>G166+H166+I166</f>
        <v>0</v>
      </c>
      <c r="K166" s="116"/>
      <c r="L166" s="116"/>
      <c r="M166" s="116"/>
      <c r="N166" s="117">
        <f>K166+L166+M166</f>
        <v>0</v>
      </c>
      <c r="O166" s="116"/>
      <c r="P166" s="116"/>
      <c r="Q166" s="116"/>
      <c r="R166" s="117">
        <f>O166+P166+Q166</f>
        <v>0</v>
      </c>
      <c r="S166" s="118"/>
      <c r="T166" s="116"/>
      <c r="U166" s="116"/>
      <c r="V166" s="117">
        <f>S166+T166+U166</f>
        <v>0</v>
      </c>
      <c r="W166" s="116"/>
      <c r="X166" s="116"/>
      <c r="Y166" s="116"/>
      <c r="Z166" s="117">
        <f>W166+X166+Y166</f>
        <v>0</v>
      </c>
      <c r="AA166" s="116"/>
      <c r="AB166" s="116"/>
      <c r="AC166" s="116"/>
      <c r="AD166" s="117">
        <f>AA166+AB166+AC166</f>
        <v>0</v>
      </c>
      <c r="AE166" s="118"/>
      <c r="AF166" s="116"/>
      <c r="AG166" s="116"/>
      <c r="AH166" s="117">
        <f>AE166+AF166+AG166</f>
        <v>0</v>
      </c>
      <c r="AI166" s="116"/>
      <c r="AJ166" s="116"/>
      <c r="AK166" s="116"/>
      <c r="AL166" s="117">
        <f>AI166+AJ166+AK166</f>
        <v>0</v>
      </c>
      <c r="AM166" s="118"/>
      <c r="AN166" s="118"/>
      <c r="AO166" s="116"/>
      <c r="AP166" s="117">
        <f>AM166+AN166+AO166</f>
        <v>0</v>
      </c>
      <c r="AQ166" s="116"/>
      <c r="AR166" s="116"/>
      <c r="AS166" s="116"/>
      <c r="AT166" s="117">
        <f>AQ166+AR166+AS166</f>
        <v>0</v>
      </c>
      <c r="AU166" s="116"/>
      <c r="AV166" s="116"/>
      <c r="AW166" s="116"/>
      <c r="AX166" s="24">
        <f>AU166+AV166+AW166</f>
        <v>0</v>
      </c>
      <c r="AY166" s="25">
        <f>C166</f>
        <v>0</v>
      </c>
      <c r="AZ166" s="25">
        <f>D166</f>
        <v>1</v>
      </c>
      <c r="BA166" s="25">
        <f>E166</f>
        <v>0</v>
      </c>
      <c r="BB166" s="24">
        <f>SUM(AY166:BA166)</f>
        <v>1</v>
      </c>
      <c r="BC166" s="25">
        <f>G166+K166+O166</f>
        <v>0</v>
      </c>
      <c r="BD166" s="25">
        <f>H166+L166+P166</f>
        <v>0</v>
      </c>
      <c r="BE166" s="25">
        <f>I166+M166+Q166</f>
        <v>0</v>
      </c>
      <c r="BF166" s="24">
        <f>SUM(BC166:BE166)</f>
        <v>0</v>
      </c>
      <c r="BG166" s="121">
        <f>S166+W166+AA166+AE166+AI166+AU166+AM166+AQ166</f>
        <v>0</v>
      </c>
      <c r="BH166" s="25">
        <f>T166+X166+AB166+AF166+AJ166+AV166+AN166+AR166</f>
        <v>0</v>
      </c>
      <c r="BI166" s="25">
        <f>U166+Y166+AC166+AG166+AK166+AW166+AO166+AS166</f>
        <v>0</v>
      </c>
      <c r="BJ166" s="24">
        <f>SUM(BG166:BI166)</f>
        <v>0</v>
      </c>
      <c r="BK166" s="121">
        <f>AY166+BC166+BG166</f>
        <v>0</v>
      </c>
      <c r="BL166" s="133">
        <f>AZ166+BD166+BH166</f>
        <v>1</v>
      </c>
      <c r="BM166" s="25">
        <f>BA166+BE166+BI166</f>
        <v>0</v>
      </c>
      <c r="BN166" s="24">
        <f>BK166+BL166+BM166</f>
        <v>1</v>
      </c>
      <c r="BO166" s="25">
        <f>AY166*6+AZ166*4+BA166*2+BC166*4.5+BD166*3+BE166*1.5+BG166*3+BH166*2+BI166*1</f>
        <v>4</v>
      </c>
      <c r="BP166" t="s">
        <v>417</v>
      </c>
    </row>
    <row r="167" spans="1:68" ht="14.25" thickBot="1" thickTop="1">
      <c r="A167" s="105">
        <f>RANK(BO167,$BO$4:$BO$264)</f>
        <v>149</v>
      </c>
      <c r="B167" s="113" t="s">
        <v>409</v>
      </c>
      <c r="C167" s="115"/>
      <c r="D167" s="116">
        <v>1</v>
      </c>
      <c r="E167" s="116"/>
      <c r="F167" s="117">
        <f>C167+D167+E167</f>
        <v>1</v>
      </c>
      <c r="G167" s="116"/>
      <c r="H167" s="116"/>
      <c r="I167" s="116"/>
      <c r="J167" s="117">
        <f>G167+H167+I167</f>
        <v>0</v>
      </c>
      <c r="K167" s="116"/>
      <c r="L167" s="116"/>
      <c r="M167" s="116"/>
      <c r="N167" s="117">
        <f>K167+L167+M167</f>
        <v>0</v>
      </c>
      <c r="O167" s="116"/>
      <c r="P167" s="116"/>
      <c r="Q167" s="116"/>
      <c r="R167" s="117">
        <f>O167+P167+Q167</f>
        <v>0</v>
      </c>
      <c r="S167" s="118"/>
      <c r="T167" s="116"/>
      <c r="U167" s="116"/>
      <c r="V167" s="117">
        <f>S167+T167+U167</f>
        <v>0</v>
      </c>
      <c r="W167" s="116"/>
      <c r="X167" s="116"/>
      <c r="Y167" s="116"/>
      <c r="Z167" s="117">
        <f>W167+X167+Y167</f>
        <v>0</v>
      </c>
      <c r="AA167" s="116"/>
      <c r="AB167" s="116"/>
      <c r="AC167" s="116"/>
      <c r="AD167" s="117">
        <f>AA167+AB167+AC167</f>
        <v>0</v>
      </c>
      <c r="AE167" s="118"/>
      <c r="AF167" s="116"/>
      <c r="AG167" s="116"/>
      <c r="AH167" s="117">
        <f>AE167+AF167+AG167</f>
        <v>0</v>
      </c>
      <c r="AI167" s="116"/>
      <c r="AJ167" s="116"/>
      <c r="AK167" s="116"/>
      <c r="AL167" s="117">
        <f>AI167+AJ167+AK167</f>
        <v>0</v>
      </c>
      <c r="AM167" s="118"/>
      <c r="AN167" s="118"/>
      <c r="AO167" s="116"/>
      <c r="AP167" s="117">
        <f>AM167+AN167+AO167</f>
        <v>0</v>
      </c>
      <c r="AQ167" s="116"/>
      <c r="AR167" s="116"/>
      <c r="AS167" s="116"/>
      <c r="AT167" s="117">
        <f>AQ167+AR167+AS167</f>
        <v>0</v>
      </c>
      <c r="AU167" s="116"/>
      <c r="AV167" s="116"/>
      <c r="AW167" s="116"/>
      <c r="AX167" s="24">
        <f>AU167+AV167+AW167</f>
        <v>0</v>
      </c>
      <c r="AY167" s="25">
        <f>C167</f>
        <v>0</v>
      </c>
      <c r="AZ167" s="25">
        <f>D167</f>
        <v>1</v>
      </c>
      <c r="BA167" s="25">
        <f>E167</f>
        <v>0</v>
      </c>
      <c r="BB167" s="24">
        <f>SUM(AY167:BA167)</f>
        <v>1</v>
      </c>
      <c r="BC167" s="25">
        <f>G167+K167+O167</f>
        <v>0</v>
      </c>
      <c r="BD167" s="25">
        <f>H167+L167+P167</f>
        <v>0</v>
      </c>
      <c r="BE167" s="25">
        <f>I167+M167+Q167</f>
        <v>0</v>
      </c>
      <c r="BF167" s="24">
        <f>SUM(BC167:BE167)</f>
        <v>0</v>
      </c>
      <c r="BG167" s="121">
        <f>S167+W167+AA167+AE167+AI167+AU167+AM167+AQ167</f>
        <v>0</v>
      </c>
      <c r="BH167" s="25">
        <f>T167+X167+AB167+AF167+AJ167+AV167+AN167+AR167</f>
        <v>0</v>
      </c>
      <c r="BI167" s="25">
        <f>U167+Y167+AC167+AG167+AK167+AW167+AO167+AS167</f>
        <v>0</v>
      </c>
      <c r="BJ167" s="24">
        <f>SUM(BG167:BI167)</f>
        <v>0</v>
      </c>
      <c r="BK167" s="121">
        <f>AY167+BC167+BG167</f>
        <v>0</v>
      </c>
      <c r="BL167" s="133">
        <f>AZ167+BD167+BH167</f>
        <v>1</v>
      </c>
      <c r="BM167" s="25">
        <f>BA167+BE167+BI167</f>
        <v>0</v>
      </c>
      <c r="BN167" s="24">
        <f>BK167+BL167+BM167</f>
        <v>1</v>
      </c>
      <c r="BO167" s="25">
        <f>AY167*6+AZ167*4+BA167*2+BC167*4.5+BD167*3+BE167*1.5+BG167*3+BH167*2+BI167*1</f>
        <v>4</v>
      </c>
      <c r="BP167" t="s">
        <v>417</v>
      </c>
    </row>
    <row r="168" spans="1:68" ht="14.25" thickBot="1" thickTop="1">
      <c r="A168" s="105">
        <f>RANK(BO168,$BO$4:$BO$264)</f>
        <v>149</v>
      </c>
      <c r="B168" s="113" t="s">
        <v>390</v>
      </c>
      <c r="C168" s="115"/>
      <c r="D168" s="116"/>
      <c r="E168" s="116"/>
      <c r="F168" s="117">
        <f>C168+D168+E168</f>
        <v>0</v>
      </c>
      <c r="G168" s="116"/>
      <c r="H168" s="116"/>
      <c r="I168" s="116"/>
      <c r="J168" s="117">
        <f>G168+H168+I168</f>
        <v>0</v>
      </c>
      <c r="K168" s="116"/>
      <c r="L168" s="116"/>
      <c r="M168" s="116"/>
      <c r="N168" s="117">
        <f>K168+L168+M168</f>
        <v>0</v>
      </c>
      <c r="O168" s="116"/>
      <c r="P168" s="116"/>
      <c r="Q168" s="116"/>
      <c r="R168" s="117">
        <f>O168+P168+Q168</f>
        <v>0</v>
      </c>
      <c r="S168" s="118"/>
      <c r="T168" s="116"/>
      <c r="U168" s="116"/>
      <c r="V168" s="117">
        <f>S168+T168+U168</f>
        <v>0</v>
      </c>
      <c r="W168" s="116"/>
      <c r="X168" s="116"/>
      <c r="Y168" s="116"/>
      <c r="Z168" s="117">
        <f>W168+X168+Y168</f>
        <v>0</v>
      </c>
      <c r="AA168" s="116"/>
      <c r="AB168" s="116"/>
      <c r="AC168" s="116"/>
      <c r="AD168" s="117">
        <f>AA168+AB168+AC168</f>
        <v>0</v>
      </c>
      <c r="AE168" s="118"/>
      <c r="AF168" s="116"/>
      <c r="AG168" s="116"/>
      <c r="AH168" s="117">
        <f>AE168+AF168+AG168</f>
        <v>0</v>
      </c>
      <c r="AI168" s="116"/>
      <c r="AJ168" s="116"/>
      <c r="AK168" s="116"/>
      <c r="AL168" s="117">
        <f>AI168+AJ168+AK168</f>
        <v>0</v>
      </c>
      <c r="AM168" s="118"/>
      <c r="AN168" s="118"/>
      <c r="AO168" s="116"/>
      <c r="AP168" s="117">
        <f>AM168+AN168+AO168</f>
        <v>0</v>
      </c>
      <c r="AQ168" s="116"/>
      <c r="AR168" s="116"/>
      <c r="AS168" s="116"/>
      <c r="AT168" s="117">
        <f>AQ168+AR168+AS168</f>
        <v>0</v>
      </c>
      <c r="AU168" s="116"/>
      <c r="AV168" s="116">
        <v>2</v>
      </c>
      <c r="AW168" s="116"/>
      <c r="AX168" s="24">
        <f>AU168+AV168+AW168</f>
        <v>2</v>
      </c>
      <c r="AY168" s="25">
        <f>C168</f>
        <v>0</v>
      </c>
      <c r="AZ168" s="25">
        <f>D168</f>
        <v>0</v>
      </c>
      <c r="BA168" s="25">
        <f>E168</f>
        <v>0</v>
      </c>
      <c r="BB168" s="24">
        <f>SUM(AY168:BA168)</f>
        <v>0</v>
      </c>
      <c r="BC168" s="25">
        <f>G168+K168+O168</f>
        <v>0</v>
      </c>
      <c r="BD168" s="25">
        <f>H168+L168+P168</f>
        <v>0</v>
      </c>
      <c r="BE168" s="25">
        <f>I168+M168+Q168</f>
        <v>0</v>
      </c>
      <c r="BF168" s="24">
        <f>SUM(BC168:BE168)</f>
        <v>0</v>
      </c>
      <c r="BG168" s="121">
        <f>S168+W168+AA168+AE168+AI168+AU168+AM168+AQ168</f>
        <v>0</v>
      </c>
      <c r="BH168" s="25">
        <f>T168+X168+AB168+AF168+AJ168+AV168+AN168+AR168</f>
        <v>2</v>
      </c>
      <c r="BI168" s="25">
        <f>U168+Y168+AC168+AG168+AK168+AW168+AO168+AS168</f>
        <v>0</v>
      </c>
      <c r="BJ168" s="24">
        <f>SUM(BG168:BI168)</f>
        <v>2</v>
      </c>
      <c r="BK168" s="121">
        <f>AY168+BC168+BG168</f>
        <v>0</v>
      </c>
      <c r="BL168" s="133">
        <f>AZ168+BD168+BH168</f>
        <v>2</v>
      </c>
      <c r="BM168" s="25">
        <f>BA168+BE168+BI168</f>
        <v>0</v>
      </c>
      <c r="BN168" s="24">
        <f>BK168+BL168+BM168</f>
        <v>2</v>
      </c>
      <c r="BO168" s="25">
        <f>AY168*6+AZ168*4+BA168*2+BC168*4.5+BD168*3+BE168*1.5+BG168*3+BH168*2+BI168*1</f>
        <v>4</v>
      </c>
      <c r="BP168" t="s">
        <v>417</v>
      </c>
    </row>
    <row r="169" spans="1:68" ht="14.25" thickBot="1" thickTop="1">
      <c r="A169" s="105">
        <f>RANK(BO169,$BO$4:$BO$264)</f>
        <v>149</v>
      </c>
      <c r="B169" s="113" t="s">
        <v>404</v>
      </c>
      <c r="C169" s="115"/>
      <c r="D169" s="116">
        <v>1</v>
      </c>
      <c r="E169" s="116"/>
      <c r="F169" s="117">
        <f>C169+D169+E169</f>
        <v>1</v>
      </c>
      <c r="G169" s="116"/>
      <c r="H169" s="116"/>
      <c r="I169" s="116"/>
      <c r="J169" s="117">
        <f>G169+H169+I169</f>
        <v>0</v>
      </c>
      <c r="K169" s="116"/>
      <c r="L169" s="116"/>
      <c r="M169" s="116"/>
      <c r="N169" s="117">
        <f>K169+L169+M169</f>
        <v>0</v>
      </c>
      <c r="O169" s="116"/>
      <c r="P169" s="116"/>
      <c r="Q169" s="116"/>
      <c r="R169" s="117">
        <f>O169+P169+Q169</f>
        <v>0</v>
      </c>
      <c r="S169" s="118"/>
      <c r="T169" s="116"/>
      <c r="U169" s="116"/>
      <c r="V169" s="117">
        <f>S169+T169+U169</f>
        <v>0</v>
      </c>
      <c r="W169" s="116"/>
      <c r="X169" s="116"/>
      <c r="Y169" s="116"/>
      <c r="Z169" s="117">
        <f>W169+X169+Y169</f>
        <v>0</v>
      </c>
      <c r="AA169" s="116"/>
      <c r="AB169" s="116"/>
      <c r="AC169" s="116"/>
      <c r="AD169" s="117">
        <f>AA169+AB169+AC169</f>
        <v>0</v>
      </c>
      <c r="AE169" s="118"/>
      <c r="AF169" s="116"/>
      <c r="AG169" s="116"/>
      <c r="AH169" s="117">
        <f>AE169+AF169+AG169</f>
        <v>0</v>
      </c>
      <c r="AI169" s="116"/>
      <c r="AJ169" s="116"/>
      <c r="AK169" s="116"/>
      <c r="AL169" s="117">
        <f>AI169+AJ169+AK169</f>
        <v>0</v>
      </c>
      <c r="AM169" s="118"/>
      <c r="AN169" s="118"/>
      <c r="AO169" s="116"/>
      <c r="AP169" s="117">
        <f>AM169+AN169+AO169</f>
        <v>0</v>
      </c>
      <c r="AQ169" s="116"/>
      <c r="AR169" s="116"/>
      <c r="AS169" s="116"/>
      <c r="AT169" s="117">
        <f>AQ169+AR169+AS169</f>
        <v>0</v>
      </c>
      <c r="AU169" s="116"/>
      <c r="AV169" s="116"/>
      <c r="AW169" s="116"/>
      <c r="AX169" s="24">
        <f>AU169+AV169+AW169</f>
        <v>0</v>
      </c>
      <c r="AY169" s="25">
        <f>C169</f>
        <v>0</v>
      </c>
      <c r="AZ169" s="25">
        <f>D169</f>
        <v>1</v>
      </c>
      <c r="BA169" s="25">
        <f>E169</f>
        <v>0</v>
      </c>
      <c r="BB169" s="24">
        <f>SUM(AY169:BA169)</f>
        <v>1</v>
      </c>
      <c r="BC169" s="25">
        <f>G169+K169+O169</f>
        <v>0</v>
      </c>
      <c r="BD169" s="25">
        <f>H169+L169+P169</f>
        <v>0</v>
      </c>
      <c r="BE169" s="25">
        <f>I169+M169+Q169</f>
        <v>0</v>
      </c>
      <c r="BF169" s="24">
        <f>SUM(BC169:BE169)</f>
        <v>0</v>
      </c>
      <c r="BG169" s="121">
        <f>S169+W169+AA169+AE169+AI169+AU169+AM169+AQ169</f>
        <v>0</v>
      </c>
      <c r="BH169" s="25">
        <f>T169+X169+AB169+AF169+AJ169+AV169+AN169+AR169</f>
        <v>0</v>
      </c>
      <c r="BI169" s="25">
        <f>U169+Y169+AC169+AG169+AK169+AW169+AO169+AS169</f>
        <v>0</v>
      </c>
      <c r="BJ169" s="24">
        <f>SUM(BG169:BI169)</f>
        <v>0</v>
      </c>
      <c r="BK169" s="121">
        <f>AY169+BC169+BG169</f>
        <v>0</v>
      </c>
      <c r="BL169" s="133">
        <f>AZ169+BD169+BH169</f>
        <v>1</v>
      </c>
      <c r="BM169" s="25">
        <f>BA169+BE169+BI169</f>
        <v>0</v>
      </c>
      <c r="BN169" s="24">
        <f>BK169+BL169+BM169</f>
        <v>1</v>
      </c>
      <c r="BO169" s="25">
        <f>AY169*6+AZ169*4+BA169*2+BC169*4.5+BD169*3+BE169*1.5+BG169*3+BH169*2+BI169*1</f>
        <v>4</v>
      </c>
      <c r="BP169" t="s">
        <v>417</v>
      </c>
    </row>
    <row r="170" spans="1:68" ht="14.25" thickBot="1" thickTop="1">
      <c r="A170" s="105">
        <f>RANK(BO170,$BO$4:$BO$264)</f>
        <v>149</v>
      </c>
      <c r="B170" s="114" t="s">
        <v>412</v>
      </c>
      <c r="C170" s="115"/>
      <c r="D170" s="116">
        <v>1</v>
      </c>
      <c r="E170" s="116"/>
      <c r="F170" s="117">
        <f>C170+D170+E170</f>
        <v>1</v>
      </c>
      <c r="G170" s="116"/>
      <c r="H170" s="116"/>
      <c r="I170" s="116"/>
      <c r="J170" s="117">
        <f>G170+H170+I170</f>
        <v>0</v>
      </c>
      <c r="K170" s="116"/>
      <c r="L170" s="116"/>
      <c r="M170" s="116"/>
      <c r="N170" s="117">
        <f>K170+L170+M170</f>
        <v>0</v>
      </c>
      <c r="O170" s="116"/>
      <c r="P170" s="116"/>
      <c r="Q170" s="116"/>
      <c r="R170" s="117">
        <f>O170+P170+Q170</f>
        <v>0</v>
      </c>
      <c r="S170" s="118"/>
      <c r="T170" s="116"/>
      <c r="U170" s="116"/>
      <c r="V170" s="117">
        <f>S170+T170+U170</f>
        <v>0</v>
      </c>
      <c r="W170" s="116"/>
      <c r="X170" s="116"/>
      <c r="Y170" s="116"/>
      <c r="Z170" s="117">
        <f>W170+X170+Y170</f>
        <v>0</v>
      </c>
      <c r="AA170" s="116"/>
      <c r="AB170" s="116"/>
      <c r="AC170" s="116"/>
      <c r="AD170" s="117">
        <f>AA170+AB170+AC170</f>
        <v>0</v>
      </c>
      <c r="AE170" s="118"/>
      <c r="AF170" s="116"/>
      <c r="AG170" s="116"/>
      <c r="AH170" s="117">
        <f>AE170+AF170+AG170</f>
        <v>0</v>
      </c>
      <c r="AI170" s="116"/>
      <c r="AJ170" s="116"/>
      <c r="AK170" s="116"/>
      <c r="AL170" s="117">
        <f>AI170+AJ170+AK170</f>
        <v>0</v>
      </c>
      <c r="AM170" s="118"/>
      <c r="AN170" s="118"/>
      <c r="AO170" s="116"/>
      <c r="AP170" s="117">
        <f>AM170+AN170+AO170</f>
        <v>0</v>
      </c>
      <c r="AQ170" s="116"/>
      <c r="AR170" s="116"/>
      <c r="AS170" s="116"/>
      <c r="AT170" s="117">
        <f>AQ170+AR170+AS170</f>
        <v>0</v>
      </c>
      <c r="AU170" s="116"/>
      <c r="AV170" s="116"/>
      <c r="AW170" s="116"/>
      <c r="AX170" s="24">
        <f>AU170+AV170+AW170</f>
        <v>0</v>
      </c>
      <c r="AY170" s="25">
        <f>C170</f>
        <v>0</v>
      </c>
      <c r="AZ170" s="25">
        <f>D170</f>
        <v>1</v>
      </c>
      <c r="BA170" s="25">
        <f>E170</f>
        <v>0</v>
      </c>
      <c r="BB170" s="24">
        <f>SUM(AY170:BA170)</f>
        <v>1</v>
      </c>
      <c r="BC170" s="25">
        <f>G170+K170+O170</f>
        <v>0</v>
      </c>
      <c r="BD170" s="25">
        <f>H170+L170+P170</f>
        <v>0</v>
      </c>
      <c r="BE170" s="25">
        <f>I170+M170+Q170</f>
        <v>0</v>
      </c>
      <c r="BF170" s="24">
        <f>SUM(BC170:BE170)</f>
        <v>0</v>
      </c>
      <c r="BG170" s="121">
        <f>S170+W170+AA170+AE170+AI170+AU170+AM170+AQ170</f>
        <v>0</v>
      </c>
      <c r="BH170" s="25">
        <f>T170+X170+AB170+AF170+AJ170+AV170+AN170+AR170</f>
        <v>0</v>
      </c>
      <c r="BI170" s="25">
        <f>U170+Y170+AC170+AG170+AK170+AW170+AO170+AS170</f>
        <v>0</v>
      </c>
      <c r="BJ170" s="24">
        <f>SUM(BG170:BI170)</f>
        <v>0</v>
      </c>
      <c r="BK170" s="121">
        <f>AY170+BC170+BG170</f>
        <v>0</v>
      </c>
      <c r="BL170" s="133">
        <f>AZ170+BD170+BH170</f>
        <v>1</v>
      </c>
      <c r="BM170" s="25">
        <f>BA170+BE170+BI170</f>
        <v>0</v>
      </c>
      <c r="BN170" s="24">
        <f>BK170+BL170+BM170</f>
        <v>1</v>
      </c>
      <c r="BO170" s="25">
        <f>AY170*6+AZ170*4+BA170*2+BC170*4.5+BD170*3+BE170*1.5+BG170*3+BH170*2+BI170*1</f>
        <v>4</v>
      </c>
      <c r="BP170" t="s">
        <v>417</v>
      </c>
    </row>
    <row r="171" spans="1:68" ht="14.25" thickBot="1" thickTop="1">
      <c r="A171" s="105">
        <f>RANK(BO171,$BO$4:$BO$264)</f>
        <v>149</v>
      </c>
      <c r="B171" s="113" t="s">
        <v>413</v>
      </c>
      <c r="C171" s="115"/>
      <c r="D171" s="116">
        <v>1</v>
      </c>
      <c r="E171" s="116"/>
      <c r="F171" s="117">
        <f>C171+D171+E171</f>
        <v>1</v>
      </c>
      <c r="G171" s="116"/>
      <c r="H171" s="116"/>
      <c r="I171" s="116"/>
      <c r="J171" s="117">
        <f>G171+H171+I171</f>
        <v>0</v>
      </c>
      <c r="K171" s="116"/>
      <c r="L171" s="116"/>
      <c r="M171" s="116"/>
      <c r="N171" s="117">
        <f>K171+L171+M171</f>
        <v>0</v>
      </c>
      <c r="O171" s="116"/>
      <c r="P171" s="116"/>
      <c r="Q171" s="116"/>
      <c r="R171" s="117">
        <f>O171+P171+Q171</f>
        <v>0</v>
      </c>
      <c r="S171" s="118"/>
      <c r="T171" s="116"/>
      <c r="U171" s="116"/>
      <c r="V171" s="117">
        <f>S171+T171+U171</f>
        <v>0</v>
      </c>
      <c r="W171" s="116"/>
      <c r="X171" s="116"/>
      <c r="Y171" s="116"/>
      <c r="Z171" s="117">
        <f>W171+X171+Y171</f>
        <v>0</v>
      </c>
      <c r="AA171" s="116"/>
      <c r="AB171" s="116"/>
      <c r="AC171" s="116"/>
      <c r="AD171" s="117">
        <f>AA171+AB171+AC171</f>
        <v>0</v>
      </c>
      <c r="AE171" s="118"/>
      <c r="AF171" s="116"/>
      <c r="AG171" s="116"/>
      <c r="AH171" s="117">
        <f>AE171+AF171+AG171</f>
        <v>0</v>
      </c>
      <c r="AI171" s="116"/>
      <c r="AJ171" s="116"/>
      <c r="AK171" s="116"/>
      <c r="AL171" s="117">
        <f>AI171+AJ171+AK171</f>
        <v>0</v>
      </c>
      <c r="AM171" s="118"/>
      <c r="AN171" s="118"/>
      <c r="AO171" s="116"/>
      <c r="AP171" s="117">
        <f>AM171+AN171+AO171</f>
        <v>0</v>
      </c>
      <c r="AQ171" s="116"/>
      <c r="AR171" s="116"/>
      <c r="AS171" s="116"/>
      <c r="AT171" s="117">
        <f>AQ171+AR171+AS171</f>
        <v>0</v>
      </c>
      <c r="AU171" s="116"/>
      <c r="AV171" s="116"/>
      <c r="AW171" s="116"/>
      <c r="AX171" s="24">
        <f>AU171+AV171+AW171</f>
        <v>0</v>
      </c>
      <c r="AY171" s="25">
        <f>C171</f>
        <v>0</v>
      </c>
      <c r="AZ171" s="25">
        <f>D171</f>
        <v>1</v>
      </c>
      <c r="BA171" s="25">
        <f>E171</f>
        <v>0</v>
      </c>
      <c r="BB171" s="24">
        <f>SUM(AY171:BA171)</f>
        <v>1</v>
      </c>
      <c r="BC171" s="25">
        <f>G171+K171+O171</f>
        <v>0</v>
      </c>
      <c r="BD171" s="25">
        <f>H171+L171+P171</f>
        <v>0</v>
      </c>
      <c r="BE171" s="25">
        <f>I171+M171+Q171</f>
        <v>0</v>
      </c>
      <c r="BF171" s="24">
        <f>SUM(BC171:BE171)</f>
        <v>0</v>
      </c>
      <c r="BG171" s="121">
        <f>S171+W171+AA171+AE171+AI171+AU171+AM171+AQ171</f>
        <v>0</v>
      </c>
      <c r="BH171" s="25">
        <f>T171+X171+AB171+AF171+AJ171+AV171+AN171+AR171</f>
        <v>0</v>
      </c>
      <c r="BI171" s="25">
        <f>U171+Y171+AC171+AG171+AK171+AW171+AO171+AS171</f>
        <v>0</v>
      </c>
      <c r="BJ171" s="24">
        <f>SUM(BG171:BI171)</f>
        <v>0</v>
      </c>
      <c r="BK171" s="121">
        <f>AY171+BC171+BG171</f>
        <v>0</v>
      </c>
      <c r="BL171" s="133">
        <f>AZ171+BD171+BH171</f>
        <v>1</v>
      </c>
      <c r="BM171" s="25">
        <f>BA171+BE171+BI171</f>
        <v>0</v>
      </c>
      <c r="BN171" s="24">
        <f>BK171+BL171+BM171</f>
        <v>1</v>
      </c>
      <c r="BO171" s="25">
        <f>AY171*6+AZ171*4+BA171*2+BC171*4.5+BD171*3+BE171*1.5+BG171*3+BH171*2+BI171*1</f>
        <v>4</v>
      </c>
      <c r="BP171" t="s">
        <v>417</v>
      </c>
    </row>
    <row r="172" spans="1:68" ht="14.25" thickBot="1" thickTop="1">
      <c r="A172" s="105">
        <f>RANK(BO172,$BO$4:$BO$264)</f>
        <v>149</v>
      </c>
      <c r="B172" s="113" t="s">
        <v>394</v>
      </c>
      <c r="C172" s="115"/>
      <c r="D172" s="116"/>
      <c r="E172" s="116"/>
      <c r="F172" s="117">
        <f>C172+D172+E172</f>
        <v>0</v>
      </c>
      <c r="G172" s="116"/>
      <c r="H172" s="116"/>
      <c r="I172" s="116"/>
      <c r="J172" s="117">
        <f>G172+H172+I172</f>
        <v>0</v>
      </c>
      <c r="K172" s="116"/>
      <c r="L172" s="116"/>
      <c r="M172" s="116"/>
      <c r="N172" s="117">
        <f>K172+L172+M172</f>
        <v>0</v>
      </c>
      <c r="O172" s="116"/>
      <c r="P172" s="116"/>
      <c r="Q172" s="116"/>
      <c r="R172" s="117">
        <f>O172+P172+Q172</f>
        <v>0</v>
      </c>
      <c r="S172" s="118"/>
      <c r="T172" s="116"/>
      <c r="U172" s="116"/>
      <c r="V172" s="117">
        <f>S172+T172+U172</f>
        <v>0</v>
      </c>
      <c r="W172" s="116"/>
      <c r="X172" s="116"/>
      <c r="Y172" s="116"/>
      <c r="Z172" s="117">
        <f>W172+X172+Y172</f>
        <v>0</v>
      </c>
      <c r="AA172" s="116"/>
      <c r="AB172" s="116"/>
      <c r="AC172" s="116"/>
      <c r="AD172" s="117">
        <f>AA172+AB172+AC172</f>
        <v>0</v>
      </c>
      <c r="AE172" s="118"/>
      <c r="AF172" s="116"/>
      <c r="AG172" s="116"/>
      <c r="AH172" s="117">
        <f>AE172+AF172+AG172</f>
        <v>0</v>
      </c>
      <c r="AI172" s="116"/>
      <c r="AJ172" s="116"/>
      <c r="AK172" s="116"/>
      <c r="AL172" s="117">
        <f>AI172+AJ172+AK172</f>
        <v>0</v>
      </c>
      <c r="AM172" s="118"/>
      <c r="AN172" s="118"/>
      <c r="AO172" s="116"/>
      <c r="AP172" s="117">
        <f>AM172+AN172+AO172</f>
        <v>0</v>
      </c>
      <c r="AQ172" s="116"/>
      <c r="AR172" s="116"/>
      <c r="AS172" s="116"/>
      <c r="AT172" s="117">
        <f>AQ172+AR172+AS172</f>
        <v>0</v>
      </c>
      <c r="AU172" s="116"/>
      <c r="AV172" s="116">
        <v>2</v>
      </c>
      <c r="AW172" s="116"/>
      <c r="AX172" s="24">
        <f>AU172+AV172+AW172</f>
        <v>2</v>
      </c>
      <c r="AY172" s="25">
        <f>C172</f>
        <v>0</v>
      </c>
      <c r="AZ172" s="25">
        <f>D172</f>
        <v>0</v>
      </c>
      <c r="BA172" s="25">
        <f>E172</f>
        <v>0</v>
      </c>
      <c r="BB172" s="24">
        <f>SUM(AY172:BA172)</f>
        <v>0</v>
      </c>
      <c r="BC172" s="25">
        <f>G172+K172+O172</f>
        <v>0</v>
      </c>
      <c r="BD172" s="25">
        <f>H172+L172+P172</f>
        <v>0</v>
      </c>
      <c r="BE172" s="25">
        <f>I172+M172+Q172</f>
        <v>0</v>
      </c>
      <c r="BF172" s="24">
        <f>SUM(BC172:BE172)</f>
        <v>0</v>
      </c>
      <c r="BG172" s="121">
        <f>S172+W172+AA172+AE172+AI172+AU172+AM172+AQ172</f>
        <v>0</v>
      </c>
      <c r="BH172" s="25">
        <f>T172+X172+AB172+AF172+AJ172+AV172+AN172+AR172</f>
        <v>2</v>
      </c>
      <c r="BI172" s="25">
        <f>U172+Y172+AC172+AG172+AK172+AW172+AO172+AS172</f>
        <v>0</v>
      </c>
      <c r="BJ172" s="24">
        <f>SUM(BG172:BI172)</f>
        <v>2</v>
      </c>
      <c r="BK172" s="121">
        <f>AY172+BC172+BG172</f>
        <v>0</v>
      </c>
      <c r="BL172" s="133">
        <f>AZ172+BD172+BH172</f>
        <v>2</v>
      </c>
      <c r="BM172" s="25">
        <f>BA172+BE172+BI172</f>
        <v>0</v>
      </c>
      <c r="BN172" s="24">
        <f>BK172+BL172+BM172</f>
        <v>2</v>
      </c>
      <c r="BO172" s="25">
        <f>AY172*6+AZ172*4+BA172*2+BC172*4.5+BD172*3+BE172*1.5+BG172*3+BH172*2+BI172*1</f>
        <v>4</v>
      </c>
      <c r="BP172" t="s">
        <v>417</v>
      </c>
    </row>
    <row r="173" spans="1:68" ht="14.25" thickBot="1" thickTop="1">
      <c r="A173" s="105">
        <f>RANK(BO173,$BO$4:$BO$264)</f>
        <v>149</v>
      </c>
      <c r="B173" s="114" t="s">
        <v>221</v>
      </c>
      <c r="C173" s="115"/>
      <c r="D173" s="116">
        <v>1</v>
      </c>
      <c r="E173" s="116"/>
      <c r="F173" s="117">
        <f>C173+D173+E173</f>
        <v>1</v>
      </c>
      <c r="G173" s="116"/>
      <c r="H173" s="116"/>
      <c r="I173" s="116"/>
      <c r="J173" s="117">
        <f>G173+H173+I173</f>
        <v>0</v>
      </c>
      <c r="K173" s="116"/>
      <c r="L173" s="116"/>
      <c r="M173" s="116"/>
      <c r="N173" s="117">
        <f>K173+L173+M173</f>
        <v>0</v>
      </c>
      <c r="O173" s="116"/>
      <c r="P173" s="116"/>
      <c r="Q173" s="116"/>
      <c r="R173" s="117">
        <f>O173+P173+Q173</f>
        <v>0</v>
      </c>
      <c r="S173" s="118"/>
      <c r="T173" s="116"/>
      <c r="U173" s="116"/>
      <c r="V173" s="117">
        <f>S173+T173+U173</f>
        <v>0</v>
      </c>
      <c r="W173" s="116"/>
      <c r="X173" s="116"/>
      <c r="Y173" s="116"/>
      <c r="Z173" s="117">
        <f>W173+X173+Y173</f>
        <v>0</v>
      </c>
      <c r="AA173" s="116"/>
      <c r="AB173" s="116"/>
      <c r="AC173" s="116"/>
      <c r="AD173" s="117">
        <f>AA173+AB173+AC173</f>
        <v>0</v>
      </c>
      <c r="AE173" s="118"/>
      <c r="AF173" s="116"/>
      <c r="AG173" s="116"/>
      <c r="AH173" s="117">
        <f>AE173+AF173+AG173</f>
        <v>0</v>
      </c>
      <c r="AI173" s="116"/>
      <c r="AJ173" s="116"/>
      <c r="AK173" s="116"/>
      <c r="AL173" s="117">
        <f>AI173+AJ173+AK173</f>
        <v>0</v>
      </c>
      <c r="AM173" s="118"/>
      <c r="AN173" s="118"/>
      <c r="AO173" s="116"/>
      <c r="AP173" s="117">
        <f>AM173+AN173+AO173</f>
        <v>0</v>
      </c>
      <c r="AQ173" s="116"/>
      <c r="AR173" s="116"/>
      <c r="AS173" s="116"/>
      <c r="AT173" s="117">
        <f>AQ173+AR173+AS173</f>
        <v>0</v>
      </c>
      <c r="AU173" s="116"/>
      <c r="AV173" s="116"/>
      <c r="AW173" s="116"/>
      <c r="AX173" s="24">
        <f>AU173+AV173+AW173</f>
        <v>0</v>
      </c>
      <c r="AY173" s="25">
        <f>C173</f>
        <v>0</v>
      </c>
      <c r="AZ173" s="25">
        <f>D173</f>
        <v>1</v>
      </c>
      <c r="BA173" s="25">
        <f>E173</f>
        <v>0</v>
      </c>
      <c r="BB173" s="24">
        <f>SUM(AY173:BA173)</f>
        <v>1</v>
      </c>
      <c r="BC173" s="25">
        <f>G173+K173+O173</f>
        <v>0</v>
      </c>
      <c r="BD173" s="25">
        <f>H173+L173+P173</f>
        <v>0</v>
      </c>
      <c r="BE173" s="25">
        <f>I173+M173+Q173</f>
        <v>0</v>
      </c>
      <c r="BF173" s="24">
        <f>SUM(BC173:BE173)</f>
        <v>0</v>
      </c>
      <c r="BG173" s="121">
        <f>S173+W173+AA173+AE173+AI173+AU173+AM173+AQ173</f>
        <v>0</v>
      </c>
      <c r="BH173" s="25">
        <f>T173+X173+AB173+AF173+AJ173+AV173+AN173+AR173</f>
        <v>0</v>
      </c>
      <c r="BI173" s="25">
        <f>U173+Y173+AC173+AG173+AK173+AW173+AO173+AS173</f>
        <v>0</v>
      </c>
      <c r="BJ173" s="24">
        <f>SUM(BG173:BI173)</f>
        <v>0</v>
      </c>
      <c r="BK173" s="121">
        <f>AY173+BC173+BG173</f>
        <v>0</v>
      </c>
      <c r="BL173" s="133">
        <f>AZ173+BD173+BH173</f>
        <v>1</v>
      </c>
      <c r="BM173" s="25">
        <f>BA173+BE173+BI173</f>
        <v>0</v>
      </c>
      <c r="BN173" s="24">
        <f>BK173+BL173+BM173</f>
        <v>1</v>
      </c>
      <c r="BO173" s="25">
        <f>AY173*6+AZ173*4+BA173*2+BC173*4.5+BD173*3+BE173*1.5+BG173*3+BH173*2+BI173*1</f>
        <v>4</v>
      </c>
      <c r="BP173" t="s">
        <v>417</v>
      </c>
    </row>
    <row r="174" spans="1:68" ht="14.25" thickBot="1" thickTop="1">
      <c r="A174" s="105">
        <f>RANK(BO174,$BO$4:$BO$264)</f>
        <v>149</v>
      </c>
      <c r="B174" s="113" t="s">
        <v>411</v>
      </c>
      <c r="C174" s="115"/>
      <c r="D174" s="116">
        <v>1</v>
      </c>
      <c r="E174" s="116"/>
      <c r="F174" s="117">
        <f>C174+D174+E174</f>
        <v>1</v>
      </c>
      <c r="G174" s="116"/>
      <c r="H174" s="116"/>
      <c r="I174" s="116"/>
      <c r="J174" s="117">
        <f>G174+H174+I174</f>
        <v>0</v>
      </c>
      <c r="K174" s="116"/>
      <c r="L174" s="116"/>
      <c r="M174" s="116"/>
      <c r="N174" s="117">
        <f>K174+L174+M174</f>
        <v>0</v>
      </c>
      <c r="O174" s="116"/>
      <c r="P174" s="116"/>
      <c r="Q174" s="116"/>
      <c r="R174" s="117">
        <f>O174+P174+Q174</f>
        <v>0</v>
      </c>
      <c r="S174" s="118"/>
      <c r="T174" s="116"/>
      <c r="U174" s="116"/>
      <c r="V174" s="117">
        <f>S174+T174+U174</f>
        <v>0</v>
      </c>
      <c r="W174" s="116"/>
      <c r="X174" s="116"/>
      <c r="Y174" s="116"/>
      <c r="Z174" s="117">
        <f>W174+X174+Y174</f>
        <v>0</v>
      </c>
      <c r="AA174" s="116"/>
      <c r="AB174" s="116"/>
      <c r="AC174" s="116"/>
      <c r="AD174" s="117">
        <f>AA174+AB174+AC174</f>
        <v>0</v>
      </c>
      <c r="AE174" s="118"/>
      <c r="AF174" s="116"/>
      <c r="AG174" s="116"/>
      <c r="AH174" s="117">
        <f>AE174+AF174+AG174</f>
        <v>0</v>
      </c>
      <c r="AI174" s="116"/>
      <c r="AJ174" s="116"/>
      <c r="AK174" s="116"/>
      <c r="AL174" s="117">
        <f>AI174+AJ174+AK174</f>
        <v>0</v>
      </c>
      <c r="AM174" s="118"/>
      <c r="AN174" s="118"/>
      <c r="AO174" s="116"/>
      <c r="AP174" s="117">
        <f>AM174+AN174+AO174</f>
        <v>0</v>
      </c>
      <c r="AQ174" s="116"/>
      <c r="AR174" s="116"/>
      <c r="AS174" s="116"/>
      <c r="AT174" s="117">
        <f>AQ174+AR174+AS174</f>
        <v>0</v>
      </c>
      <c r="AU174" s="116"/>
      <c r="AV174" s="116"/>
      <c r="AW174" s="116"/>
      <c r="AX174" s="24">
        <f>AU174+AV174+AW174</f>
        <v>0</v>
      </c>
      <c r="AY174" s="25">
        <f>C174</f>
        <v>0</v>
      </c>
      <c r="AZ174" s="25">
        <f>D174</f>
        <v>1</v>
      </c>
      <c r="BA174" s="25">
        <f>E174</f>
        <v>0</v>
      </c>
      <c r="BB174" s="24">
        <f>SUM(AY174:BA174)</f>
        <v>1</v>
      </c>
      <c r="BC174" s="25">
        <f>G174+K174+O174</f>
        <v>0</v>
      </c>
      <c r="BD174" s="25">
        <f>H174+L174+P174</f>
        <v>0</v>
      </c>
      <c r="BE174" s="25">
        <f>I174+M174+Q174</f>
        <v>0</v>
      </c>
      <c r="BF174" s="24">
        <f>SUM(BC174:BE174)</f>
        <v>0</v>
      </c>
      <c r="BG174" s="121">
        <f>S174+W174+AA174+AE174+AI174+AU174+AM174+AQ174</f>
        <v>0</v>
      </c>
      <c r="BH174" s="25">
        <f>T174+X174+AB174+AF174+AJ174+AV174+AN174+AR174</f>
        <v>0</v>
      </c>
      <c r="BI174" s="25">
        <f>U174+Y174+AC174+AG174+AK174+AW174+AO174+AS174</f>
        <v>0</v>
      </c>
      <c r="BJ174" s="24">
        <f>SUM(BG174:BI174)</f>
        <v>0</v>
      </c>
      <c r="BK174" s="121">
        <f>AY174+BC174+BG174</f>
        <v>0</v>
      </c>
      <c r="BL174" s="133">
        <f>AZ174+BD174+BH174</f>
        <v>1</v>
      </c>
      <c r="BM174" s="25">
        <f>BA174+BE174+BI174</f>
        <v>0</v>
      </c>
      <c r="BN174" s="24">
        <f>BK174+BL174+BM174</f>
        <v>1</v>
      </c>
      <c r="BO174" s="25">
        <f>AY174*6+AZ174*4+BA174*2+BC174*4.5+BD174*3+BE174*1.5+BG174*3+BH174*2+BI174*1</f>
        <v>4</v>
      </c>
      <c r="BP174" t="s">
        <v>417</v>
      </c>
    </row>
    <row r="175" spans="1:68" ht="14.25" thickBot="1" thickTop="1">
      <c r="A175" s="105">
        <f>RANK(BO175,$BO$4:$BO$264)</f>
        <v>149</v>
      </c>
      <c r="B175" s="113" t="s">
        <v>36</v>
      </c>
      <c r="C175" s="115"/>
      <c r="D175" s="116"/>
      <c r="E175" s="116"/>
      <c r="F175" s="117">
        <f>C175+D175+E175</f>
        <v>0</v>
      </c>
      <c r="G175" s="116"/>
      <c r="H175" s="116"/>
      <c r="I175" s="116"/>
      <c r="J175" s="117">
        <f>G175+H175+I175</f>
        <v>0</v>
      </c>
      <c r="K175" s="116"/>
      <c r="L175" s="116"/>
      <c r="M175" s="116"/>
      <c r="N175" s="117">
        <f>K175+L175+M175</f>
        <v>0</v>
      </c>
      <c r="O175" s="116"/>
      <c r="P175" s="116"/>
      <c r="Q175" s="116"/>
      <c r="R175" s="117">
        <f>O175+P175+Q175</f>
        <v>0</v>
      </c>
      <c r="S175" s="118"/>
      <c r="T175" s="116"/>
      <c r="U175" s="116"/>
      <c r="V175" s="117">
        <f>S175+T175+U175</f>
        <v>0</v>
      </c>
      <c r="W175" s="116"/>
      <c r="X175" s="116"/>
      <c r="Y175" s="116"/>
      <c r="Z175" s="117">
        <f>W175+X175+Y175</f>
        <v>0</v>
      </c>
      <c r="AA175" s="116"/>
      <c r="AB175" s="116">
        <v>1</v>
      </c>
      <c r="AC175" s="116"/>
      <c r="AD175" s="117">
        <f>AA175+AB175+AC175</f>
        <v>1</v>
      </c>
      <c r="AE175" s="118"/>
      <c r="AF175" s="116"/>
      <c r="AG175" s="116"/>
      <c r="AH175" s="117">
        <f>AE175+AF175+AG175</f>
        <v>0</v>
      </c>
      <c r="AI175" s="116"/>
      <c r="AJ175" s="116">
        <v>1</v>
      </c>
      <c r="AK175" s="116"/>
      <c r="AL175" s="117">
        <f>AI175+AJ175+AK175</f>
        <v>1</v>
      </c>
      <c r="AM175" s="118"/>
      <c r="AN175" s="118"/>
      <c r="AO175" s="116"/>
      <c r="AP175" s="117">
        <f>AM175+AN175+AO175</f>
        <v>0</v>
      </c>
      <c r="AQ175" s="116"/>
      <c r="AR175" s="116"/>
      <c r="AS175" s="116"/>
      <c r="AT175" s="117">
        <f>AQ175+AR175+AS175</f>
        <v>0</v>
      </c>
      <c r="AU175" s="116"/>
      <c r="AV175" s="116"/>
      <c r="AW175" s="116"/>
      <c r="AX175" s="24">
        <f>AU175+AV175+AW175</f>
        <v>0</v>
      </c>
      <c r="AY175" s="25">
        <f>C175</f>
        <v>0</v>
      </c>
      <c r="AZ175" s="25">
        <f>D175</f>
        <v>0</v>
      </c>
      <c r="BA175" s="25">
        <f>E175</f>
        <v>0</v>
      </c>
      <c r="BB175" s="24">
        <f>SUM(AY175:BA175)</f>
        <v>0</v>
      </c>
      <c r="BC175" s="25">
        <f>G175+K175+O175</f>
        <v>0</v>
      </c>
      <c r="BD175" s="25">
        <f>H175+L175+P175</f>
        <v>0</v>
      </c>
      <c r="BE175" s="25">
        <f>I175+M175+Q175</f>
        <v>0</v>
      </c>
      <c r="BF175" s="24">
        <f>SUM(BC175:BE175)</f>
        <v>0</v>
      </c>
      <c r="BG175" s="121">
        <f>S175+W175+AA175+AE175+AI175+AU175+AM175+AQ175</f>
        <v>0</v>
      </c>
      <c r="BH175" s="25">
        <f>T175+X175+AB175+AF175+AJ175+AV175+AN175+AR175</f>
        <v>2</v>
      </c>
      <c r="BI175" s="25">
        <f>U175+Y175+AC175+AG175+AK175+AW175+AO175+AS175</f>
        <v>0</v>
      </c>
      <c r="BJ175" s="24">
        <f>SUM(BG175:BI175)</f>
        <v>2</v>
      </c>
      <c r="BK175" s="121">
        <f>AY175+BC175+BG175</f>
        <v>0</v>
      </c>
      <c r="BL175" s="133">
        <f>AZ175+BD175+BH175</f>
        <v>2</v>
      </c>
      <c r="BM175" s="25">
        <f>BA175+BE175+BI175</f>
        <v>0</v>
      </c>
      <c r="BN175" s="24">
        <f>BK175+BL175+BM175</f>
        <v>2</v>
      </c>
      <c r="BO175" s="25">
        <f>AY175*6+AZ175*4+BA175*2+BC175*4.5+BD175*3+BE175*1.5+BG175*3+BH175*2+BI175*1</f>
        <v>4</v>
      </c>
      <c r="BP175" t="s">
        <v>417</v>
      </c>
    </row>
    <row r="176" spans="1:68" ht="14.25" thickBot="1" thickTop="1">
      <c r="A176" s="105">
        <f>RANK(BO176,$BO$4:$BO$264)</f>
        <v>149</v>
      </c>
      <c r="B176" s="113" t="s">
        <v>215</v>
      </c>
      <c r="C176" s="115"/>
      <c r="D176" s="116"/>
      <c r="E176" s="116"/>
      <c r="F176" s="117">
        <f>C176+D176+E176</f>
        <v>0</v>
      </c>
      <c r="G176" s="116"/>
      <c r="H176" s="116"/>
      <c r="I176" s="116"/>
      <c r="J176" s="117">
        <f>G176+H176+I176</f>
        <v>0</v>
      </c>
      <c r="K176" s="116"/>
      <c r="L176" s="116"/>
      <c r="M176" s="116"/>
      <c r="N176" s="117">
        <f>K176+L176+M176</f>
        <v>0</v>
      </c>
      <c r="O176" s="116"/>
      <c r="P176" s="116"/>
      <c r="Q176" s="116"/>
      <c r="R176" s="117">
        <f>O176+P176+Q176</f>
        <v>0</v>
      </c>
      <c r="S176" s="118"/>
      <c r="T176" s="116"/>
      <c r="U176" s="116"/>
      <c r="V176" s="117">
        <f>S176+T176+U176</f>
        <v>0</v>
      </c>
      <c r="W176" s="116"/>
      <c r="X176" s="116">
        <v>2</v>
      </c>
      <c r="Y176" s="116"/>
      <c r="Z176" s="117">
        <f>W176+X176+Y176</f>
        <v>2</v>
      </c>
      <c r="AA176" s="116"/>
      <c r="AB176" s="116"/>
      <c r="AC176" s="116"/>
      <c r="AD176" s="117">
        <f>AA176+AB176+AC176</f>
        <v>0</v>
      </c>
      <c r="AE176" s="118"/>
      <c r="AF176" s="116"/>
      <c r="AG176" s="116"/>
      <c r="AH176" s="117">
        <f>AE176+AF176+AG176</f>
        <v>0</v>
      </c>
      <c r="AI176" s="116"/>
      <c r="AJ176" s="116"/>
      <c r="AK176" s="116"/>
      <c r="AL176" s="117">
        <f>AI176+AJ176+AK176</f>
        <v>0</v>
      </c>
      <c r="AM176" s="118"/>
      <c r="AN176" s="118"/>
      <c r="AO176" s="116"/>
      <c r="AP176" s="117">
        <f>AM176+AN176+AO176</f>
        <v>0</v>
      </c>
      <c r="AQ176" s="116"/>
      <c r="AR176" s="116"/>
      <c r="AS176" s="116"/>
      <c r="AT176" s="117">
        <f>AQ176+AR176+AS176</f>
        <v>0</v>
      </c>
      <c r="AU176" s="116"/>
      <c r="AV176" s="116"/>
      <c r="AW176" s="116"/>
      <c r="AX176" s="24">
        <f>AU176+AV176+AW176</f>
        <v>0</v>
      </c>
      <c r="AY176" s="25">
        <f>C176</f>
        <v>0</v>
      </c>
      <c r="AZ176" s="25">
        <f>D176</f>
        <v>0</v>
      </c>
      <c r="BA176" s="25">
        <f>E176</f>
        <v>0</v>
      </c>
      <c r="BB176" s="24">
        <f>SUM(AY176:BA176)</f>
        <v>0</v>
      </c>
      <c r="BC176" s="25">
        <f>G176+K176+O176</f>
        <v>0</v>
      </c>
      <c r="BD176" s="25">
        <f>H176+L176+P176</f>
        <v>0</v>
      </c>
      <c r="BE176" s="25">
        <f>I176+M176+Q176</f>
        <v>0</v>
      </c>
      <c r="BF176" s="24">
        <f>SUM(BC176:BE176)</f>
        <v>0</v>
      </c>
      <c r="BG176" s="121">
        <f>S176+W176+AA176+AE176+AI176+AU176+AM176+AQ176</f>
        <v>0</v>
      </c>
      <c r="BH176" s="25">
        <f>T176+X176+AB176+AF176+AJ176+AV176+AN176+AR176</f>
        <v>2</v>
      </c>
      <c r="BI176" s="25">
        <f>U176+Y176+AC176+AG176+AK176+AW176+AO176+AS176</f>
        <v>0</v>
      </c>
      <c r="BJ176" s="24">
        <f>SUM(BG176:BI176)</f>
        <v>2</v>
      </c>
      <c r="BK176" s="121">
        <f>AY176+BC176+BG176</f>
        <v>0</v>
      </c>
      <c r="BL176" s="133">
        <f>AZ176+BD176+BH176</f>
        <v>2</v>
      </c>
      <c r="BM176" s="25">
        <f>BA176+BE176+BI176</f>
        <v>0</v>
      </c>
      <c r="BN176" s="24">
        <f>BK176+BL176+BM176</f>
        <v>2</v>
      </c>
      <c r="BO176" s="25">
        <f>AY176*6+AZ176*4+BA176*2+BC176*4.5+BD176*3+BE176*1.5+BG176*3+BH176*2+BI176*1</f>
        <v>4</v>
      </c>
      <c r="BP176" t="s">
        <v>417</v>
      </c>
    </row>
    <row r="177" spans="1:68" ht="14.25" thickBot="1" thickTop="1">
      <c r="A177" s="105">
        <f>RANK(BO177,$BO$4:$BO$264)</f>
        <v>174</v>
      </c>
      <c r="B177" s="113" t="s">
        <v>292</v>
      </c>
      <c r="C177" s="115"/>
      <c r="D177" s="116"/>
      <c r="E177" s="116"/>
      <c r="F177" s="117">
        <f>C177+D177+E177</f>
        <v>0</v>
      </c>
      <c r="G177" s="116"/>
      <c r="H177" s="116"/>
      <c r="I177" s="116"/>
      <c r="J177" s="117">
        <f>G177+H177+I177</f>
        <v>0</v>
      </c>
      <c r="K177" s="116"/>
      <c r="L177" s="116"/>
      <c r="M177" s="116"/>
      <c r="N177" s="117">
        <f>K177+L177+M177</f>
        <v>0</v>
      </c>
      <c r="O177" s="116"/>
      <c r="P177" s="116"/>
      <c r="Q177" s="116"/>
      <c r="R177" s="117">
        <f>O177+P177+Q177</f>
        <v>0</v>
      </c>
      <c r="S177" s="118"/>
      <c r="T177" s="116"/>
      <c r="U177" s="116"/>
      <c r="V177" s="117">
        <f>S177+T177+U177</f>
        <v>0</v>
      </c>
      <c r="W177" s="116"/>
      <c r="X177" s="116"/>
      <c r="Y177" s="116"/>
      <c r="Z177" s="117">
        <f>W177+X177+Y177</f>
        <v>0</v>
      </c>
      <c r="AA177" s="116"/>
      <c r="AB177" s="116"/>
      <c r="AC177" s="116"/>
      <c r="AD177" s="117">
        <f>AA177+AB177+AC177</f>
        <v>0</v>
      </c>
      <c r="AE177" s="118"/>
      <c r="AF177" s="116"/>
      <c r="AG177" s="116"/>
      <c r="AH177" s="117">
        <f>AE177+AF177+AG177</f>
        <v>0</v>
      </c>
      <c r="AI177" s="116">
        <v>1</v>
      </c>
      <c r="AJ177" s="116"/>
      <c r="AK177" s="116"/>
      <c r="AL177" s="117">
        <f>AI177+AJ177+AK177</f>
        <v>1</v>
      </c>
      <c r="AM177" s="118"/>
      <c r="AN177" s="118"/>
      <c r="AO177" s="116"/>
      <c r="AP177" s="117">
        <f>AM177+AN177+AO177</f>
        <v>0</v>
      </c>
      <c r="AQ177" s="116"/>
      <c r="AR177" s="116"/>
      <c r="AS177" s="116"/>
      <c r="AT177" s="117">
        <f>AQ177+AR177+AS177</f>
        <v>0</v>
      </c>
      <c r="AU177" s="116"/>
      <c r="AV177" s="116"/>
      <c r="AW177" s="116"/>
      <c r="AX177" s="24">
        <f>AU177+AV177+AW177</f>
        <v>0</v>
      </c>
      <c r="AY177" s="25">
        <f>C177</f>
        <v>0</v>
      </c>
      <c r="AZ177" s="25">
        <f>D177</f>
        <v>0</v>
      </c>
      <c r="BA177" s="25">
        <f>E177</f>
        <v>0</v>
      </c>
      <c r="BB177" s="24">
        <f>SUM(AY177:BA177)</f>
        <v>0</v>
      </c>
      <c r="BC177" s="25">
        <f>G177+K177+O177</f>
        <v>0</v>
      </c>
      <c r="BD177" s="25">
        <f>H177+L177+P177</f>
        <v>0</v>
      </c>
      <c r="BE177" s="25">
        <f>I177+M177+Q177</f>
        <v>0</v>
      </c>
      <c r="BF177" s="24">
        <f>SUM(BC177:BE177)</f>
        <v>0</v>
      </c>
      <c r="BG177" s="121">
        <f>S177+W177+AA177+AE177+AI177+AU177+AM177+AQ177</f>
        <v>1</v>
      </c>
      <c r="BH177" s="25">
        <f>T177+X177+AB177+AF177+AJ177+AV177+AN177+AR177</f>
        <v>0</v>
      </c>
      <c r="BI177" s="25">
        <f>U177+Y177+AC177+AG177+AK177+AW177+AO177+AS177</f>
        <v>0</v>
      </c>
      <c r="BJ177" s="24">
        <f>SUM(BG177:BI177)</f>
        <v>1</v>
      </c>
      <c r="BK177" s="121">
        <f>AY177+BC177+BG177</f>
        <v>1</v>
      </c>
      <c r="BL177" s="133">
        <f>AZ177+BD177+BH177</f>
        <v>0</v>
      </c>
      <c r="BM177" s="25">
        <f>BA177+BE177+BI177</f>
        <v>0</v>
      </c>
      <c r="BN177" s="24">
        <f>BK177+BL177+BM177</f>
        <v>1</v>
      </c>
      <c r="BO177" s="25">
        <f>AY177*6+AZ177*4+BA177*2+BC177*4.5+BD177*3+BE177*1.5+BG177*3+BH177*2+BI177*1</f>
        <v>3</v>
      </c>
      <c r="BP177" t="s">
        <v>418</v>
      </c>
    </row>
    <row r="178" spans="1:68" ht="14.25" thickBot="1" thickTop="1">
      <c r="A178" s="105">
        <f>RANK(BO178,$BO$4:$BO$264)</f>
        <v>174</v>
      </c>
      <c r="B178" s="113" t="s">
        <v>342</v>
      </c>
      <c r="C178" s="115"/>
      <c r="D178" s="116"/>
      <c r="E178" s="116"/>
      <c r="F178" s="117">
        <f>C178+D178+E178</f>
        <v>0</v>
      </c>
      <c r="G178" s="116"/>
      <c r="H178" s="116"/>
      <c r="I178" s="116"/>
      <c r="J178" s="117">
        <f>G178+H178+I178</f>
        <v>0</v>
      </c>
      <c r="K178" s="116"/>
      <c r="L178" s="116"/>
      <c r="M178" s="116"/>
      <c r="N178" s="117">
        <f>K178+L178+M178</f>
        <v>0</v>
      </c>
      <c r="O178" s="116"/>
      <c r="P178" s="116"/>
      <c r="Q178" s="116"/>
      <c r="R178" s="117">
        <f>O178+P178+Q178</f>
        <v>0</v>
      </c>
      <c r="S178" s="118"/>
      <c r="T178" s="116"/>
      <c r="U178" s="116"/>
      <c r="V178" s="117">
        <f>S178+T178+U178</f>
        <v>0</v>
      </c>
      <c r="W178" s="116"/>
      <c r="X178" s="116"/>
      <c r="Y178" s="116"/>
      <c r="Z178" s="117">
        <f>W178+X178+Y178</f>
        <v>0</v>
      </c>
      <c r="AA178" s="116"/>
      <c r="AB178" s="116"/>
      <c r="AC178" s="116"/>
      <c r="AD178" s="117">
        <f>AA178+AB178+AC178</f>
        <v>0</v>
      </c>
      <c r="AE178" s="118"/>
      <c r="AF178" s="116"/>
      <c r="AG178" s="116"/>
      <c r="AH178" s="117">
        <f>AE178+AF178+AG178</f>
        <v>0</v>
      </c>
      <c r="AI178" s="116"/>
      <c r="AJ178" s="116"/>
      <c r="AK178" s="116"/>
      <c r="AL178" s="117">
        <f>AI178+AJ178+AK178</f>
        <v>0</v>
      </c>
      <c r="AM178" s="118">
        <v>1</v>
      </c>
      <c r="AN178" s="118"/>
      <c r="AO178" s="116"/>
      <c r="AP178" s="117">
        <f>AM178+AN178+AO178</f>
        <v>1</v>
      </c>
      <c r="AQ178" s="116"/>
      <c r="AR178" s="116"/>
      <c r="AS178" s="116"/>
      <c r="AT178" s="117">
        <f>AQ178+AR178+AS178</f>
        <v>0</v>
      </c>
      <c r="AU178" s="116"/>
      <c r="AV178" s="116"/>
      <c r="AW178" s="116"/>
      <c r="AX178" s="24">
        <f>AU178+AV178+AW178</f>
        <v>0</v>
      </c>
      <c r="AY178" s="25">
        <f>C178</f>
        <v>0</v>
      </c>
      <c r="AZ178" s="25">
        <f>D178</f>
        <v>0</v>
      </c>
      <c r="BA178" s="25">
        <f>E178</f>
        <v>0</v>
      </c>
      <c r="BB178" s="24">
        <f>SUM(AY178:BA178)</f>
        <v>0</v>
      </c>
      <c r="BC178" s="25">
        <f>G178+K178+O178</f>
        <v>0</v>
      </c>
      <c r="BD178" s="25">
        <f>H178+L178+P178</f>
        <v>0</v>
      </c>
      <c r="BE178" s="25">
        <f>I178+M178+Q178</f>
        <v>0</v>
      </c>
      <c r="BF178" s="24">
        <f>SUM(BC178:BE178)</f>
        <v>0</v>
      </c>
      <c r="BG178" s="121">
        <f>S178+W178+AA178+AE178+AI178+AU178+AM178+AQ178</f>
        <v>1</v>
      </c>
      <c r="BH178" s="25">
        <f>T178+X178+AB178+AF178+AJ178+AV178+AN178+AR178</f>
        <v>0</v>
      </c>
      <c r="BI178" s="25">
        <f>U178+Y178+AC178+AG178+AK178+AW178+AO178+AS178</f>
        <v>0</v>
      </c>
      <c r="BJ178" s="24">
        <f>SUM(BG178:BI178)</f>
        <v>1</v>
      </c>
      <c r="BK178" s="121">
        <f>AY178+BC178+BG178</f>
        <v>1</v>
      </c>
      <c r="BL178" s="133">
        <f>AZ178+BD178+BH178</f>
        <v>0</v>
      </c>
      <c r="BM178" s="25">
        <f>BA178+BE178+BI178</f>
        <v>0</v>
      </c>
      <c r="BN178" s="24">
        <f>BK178+BL178+BM178</f>
        <v>1</v>
      </c>
      <c r="BO178" s="25">
        <f>AY178*6+AZ178*4+BA178*2+BC178*4.5+BD178*3+BE178*1.5+BG178*3+BH178*2+BI178*1</f>
        <v>3</v>
      </c>
      <c r="BP178" t="s">
        <v>418</v>
      </c>
    </row>
    <row r="179" spans="1:68" ht="14.25" thickBot="1" thickTop="1">
      <c r="A179" s="105">
        <f>RANK(BO179,$BO$4:$BO$264)</f>
        <v>174</v>
      </c>
      <c r="B179" s="113" t="s">
        <v>348</v>
      </c>
      <c r="C179" s="115"/>
      <c r="D179" s="116"/>
      <c r="E179" s="116"/>
      <c r="F179" s="117">
        <f>C179+D179+E179</f>
        <v>0</v>
      </c>
      <c r="G179" s="116"/>
      <c r="H179" s="116"/>
      <c r="I179" s="116"/>
      <c r="J179" s="117">
        <f>G179+H179+I179</f>
        <v>0</v>
      </c>
      <c r="K179" s="116"/>
      <c r="L179" s="116"/>
      <c r="M179" s="116"/>
      <c r="N179" s="117">
        <f>K179+L179+M179</f>
        <v>0</v>
      </c>
      <c r="O179" s="116"/>
      <c r="P179" s="116"/>
      <c r="Q179" s="116"/>
      <c r="R179" s="117">
        <f>O179+P179+Q179</f>
        <v>0</v>
      </c>
      <c r="S179" s="118"/>
      <c r="T179" s="116"/>
      <c r="U179" s="116"/>
      <c r="V179" s="117">
        <f>S179+T179+U179</f>
        <v>0</v>
      </c>
      <c r="W179" s="116"/>
      <c r="X179" s="116"/>
      <c r="Y179" s="116"/>
      <c r="Z179" s="117">
        <f>W179+X179+Y179</f>
        <v>0</v>
      </c>
      <c r="AA179" s="116"/>
      <c r="AB179" s="116"/>
      <c r="AC179" s="116"/>
      <c r="AD179" s="117">
        <f>AA179+AB179+AC179</f>
        <v>0</v>
      </c>
      <c r="AE179" s="118"/>
      <c r="AF179" s="116"/>
      <c r="AG179" s="116"/>
      <c r="AH179" s="117">
        <f>AE179+AF179+AG179</f>
        <v>0</v>
      </c>
      <c r="AI179" s="116"/>
      <c r="AJ179" s="116"/>
      <c r="AK179" s="116"/>
      <c r="AL179" s="117">
        <f>AI179+AJ179+AK179</f>
        <v>0</v>
      </c>
      <c r="AM179" s="118">
        <v>1</v>
      </c>
      <c r="AN179" s="118"/>
      <c r="AO179" s="116"/>
      <c r="AP179" s="117">
        <f>AM179+AN179+AO179</f>
        <v>1</v>
      </c>
      <c r="AQ179" s="116"/>
      <c r="AR179" s="116"/>
      <c r="AS179" s="116"/>
      <c r="AT179" s="117">
        <f>AQ179+AR179+AS179</f>
        <v>0</v>
      </c>
      <c r="AU179" s="116"/>
      <c r="AV179" s="116"/>
      <c r="AW179" s="116"/>
      <c r="AX179" s="24">
        <f>AU179+AV179+AW179</f>
        <v>0</v>
      </c>
      <c r="AY179" s="25">
        <f>C179</f>
        <v>0</v>
      </c>
      <c r="AZ179" s="25">
        <f>D179</f>
        <v>0</v>
      </c>
      <c r="BA179" s="25">
        <f>E179</f>
        <v>0</v>
      </c>
      <c r="BB179" s="24">
        <f>SUM(AY179:BA179)</f>
        <v>0</v>
      </c>
      <c r="BC179" s="25">
        <f>G179+K179+O179</f>
        <v>0</v>
      </c>
      <c r="BD179" s="25">
        <f>H179+L179+P179</f>
        <v>0</v>
      </c>
      <c r="BE179" s="25">
        <f>I179+M179+Q179</f>
        <v>0</v>
      </c>
      <c r="BF179" s="24">
        <f>SUM(BC179:BE179)</f>
        <v>0</v>
      </c>
      <c r="BG179" s="121">
        <f>S179+W179+AA179+AE179+AI179+AU179+AM179+AQ179</f>
        <v>1</v>
      </c>
      <c r="BH179" s="25">
        <f>T179+X179+AB179+AF179+AJ179+AV179+AN179+AR179</f>
        <v>0</v>
      </c>
      <c r="BI179" s="25">
        <f>U179+Y179+AC179+AG179+AK179+AW179+AO179+AS179</f>
        <v>0</v>
      </c>
      <c r="BJ179" s="24">
        <f>SUM(BG179:BI179)</f>
        <v>1</v>
      </c>
      <c r="BK179" s="121">
        <f>AY179+BC179+BG179</f>
        <v>1</v>
      </c>
      <c r="BL179" s="133">
        <f>AZ179+BD179+BH179</f>
        <v>0</v>
      </c>
      <c r="BM179" s="25">
        <f>BA179+BE179+BI179</f>
        <v>0</v>
      </c>
      <c r="BN179" s="24">
        <f>BK179+BL179+BM179</f>
        <v>1</v>
      </c>
      <c r="BO179" s="25">
        <f>AY179*6+AZ179*4+BA179*2+BC179*4.5+BD179*3+BE179*1.5+BG179*3+BH179*2+BI179*1</f>
        <v>3</v>
      </c>
      <c r="BP179" t="s">
        <v>418</v>
      </c>
    </row>
    <row r="180" spans="1:68" ht="14.25" thickBot="1" thickTop="1">
      <c r="A180" s="105">
        <f>RANK(BO180,$BO$4:$BO$264)</f>
        <v>174</v>
      </c>
      <c r="B180" s="113" t="s">
        <v>271</v>
      </c>
      <c r="C180" s="115"/>
      <c r="D180" s="116"/>
      <c r="E180" s="116"/>
      <c r="F180" s="117">
        <f>C180+D180+E180</f>
        <v>0</v>
      </c>
      <c r="G180" s="116"/>
      <c r="H180" s="116"/>
      <c r="I180" s="116"/>
      <c r="J180" s="117">
        <f>G180+H180+I180</f>
        <v>0</v>
      </c>
      <c r="K180" s="116"/>
      <c r="L180" s="116"/>
      <c r="M180" s="116"/>
      <c r="N180" s="117">
        <f>K180+L180+M180</f>
        <v>0</v>
      </c>
      <c r="O180" s="116"/>
      <c r="P180" s="116"/>
      <c r="Q180" s="116"/>
      <c r="R180" s="117">
        <f>O180+P180+Q180</f>
        <v>0</v>
      </c>
      <c r="S180" s="118"/>
      <c r="T180" s="116"/>
      <c r="U180" s="116"/>
      <c r="V180" s="117">
        <f>S180+T180+U180</f>
        <v>0</v>
      </c>
      <c r="W180" s="116"/>
      <c r="X180" s="116"/>
      <c r="Y180" s="116"/>
      <c r="Z180" s="117">
        <f>W180+X180+Y180</f>
        <v>0</v>
      </c>
      <c r="AA180" s="116"/>
      <c r="AB180" s="116"/>
      <c r="AC180" s="116"/>
      <c r="AD180" s="117">
        <f>AA180+AB180+AC180</f>
        <v>0</v>
      </c>
      <c r="AE180" s="118"/>
      <c r="AF180" s="116"/>
      <c r="AG180" s="116"/>
      <c r="AH180" s="117">
        <f>AE180+AF180+AG180</f>
        <v>0</v>
      </c>
      <c r="AI180" s="116"/>
      <c r="AJ180" s="116"/>
      <c r="AK180" s="116"/>
      <c r="AL180" s="117">
        <f>AI180+AJ180+AK180</f>
        <v>0</v>
      </c>
      <c r="AM180" s="118"/>
      <c r="AN180" s="118"/>
      <c r="AO180" s="116"/>
      <c r="AP180" s="117">
        <f>AM180+AN180+AO180</f>
        <v>0</v>
      </c>
      <c r="AQ180" s="116">
        <v>1</v>
      </c>
      <c r="AR180" s="116"/>
      <c r="AS180" s="116"/>
      <c r="AT180" s="117">
        <f>AQ180+AR180+AS180</f>
        <v>1</v>
      </c>
      <c r="AU180" s="116"/>
      <c r="AV180" s="116"/>
      <c r="AW180" s="116"/>
      <c r="AX180" s="24">
        <f>AU180+AV180+AW180</f>
        <v>0</v>
      </c>
      <c r="AY180" s="25">
        <f>C180</f>
        <v>0</v>
      </c>
      <c r="AZ180" s="25">
        <f>D180</f>
        <v>0</v>
      </c>
      <c r="BA180" s="25">
        <f>E180</f>
        <v>0</v>
      </c>
      <c r="BB180" s="24">
        <f>SUM(AY180:BA180)</f>
        <v>0</v>
      </c>
      <c r="BC180" s="25">
        <f>G180+K180+O180</f>
        <v>0</v>
      </c>
      <c r="BD180" s="25">
        <f>H180+L180+P180</f>
        <v>0</v>
      </c>
      <c r="BE180" s="25">
        <f>I180+M180+Q180</f>
        <v>0</v>
      </c>
      <c r="BF180" s="24">
        <f>SUM(BC180:BE180)</f>
        <v>0</v>
      </c>
      <c r="BG180" s="121">
        <f>S180+W180+AA180+AE180+AI180+AU180+AM180+AQ180</f>
        <v>1</v>
      </c>
      <c r="BH180" s="25">
        <f>T180+X180+AB180+AF180+AJ180+AV180+AN180+AR180</f>
        <v>0</v>
      </c>
      <c r="BI180" s="25">
        <f>U180+Y180+AC180+AG180+AK180+AW180+AO180+AS180</f>
        <v>0</v>
      </c>
      <c r="BJ180" s="24">
        <f>SUM(BG180:BI180)</f>
        <v>1</v>
      </c>
      <c r="BK180" s="121">
        <f>AY180+BC180+BG180</f>
        <v>1</v>
      </c>
      <c r="BL180" s="133">
        <f>AZ180+BD180+BH180</f>
        <v>0</v>
      </c>
      <c r="BM180" s="25">
        <f>BA180+BE180+BI180</f>
        <v>0</v>
      </c>
      <c r="BN180" s="24">
        <f>BK180+BL180+BM180</f>
        <v>1</v>
      </c>
      <c r="BO180" s="25">
        <f>AY180*6+AZ180*4+BA180*2+BC180*4.5+BD180*3+BE180*1.5+BG180*3+BH180*2+BI180*1</f>
        <v>3</v>
      </c>
      <c r="BP180" t="s">
        <v>418</v>
      </c>
    </row>
    <row r="181" spans="1:68" ht="14.25" thickBot="1" thickTop="1">
      <c r="A181" s="105">
        <f>RANK(BO181,$BO$4:$BO$264)</f>
        <v>174</v>
      </c>
      <c r="B181" s="114" t="s">
        <v>254</v>
      </c>
      <c r="C181" s="115"/>
      <c r="D181" s="116"/>
      <c r="E181" s="116"/>
      <c r="F181" s="117">
        <f>C181+D181+E181</f>
        <v>0</v>
      </c>
      <c r="G181" s="116"/>
      <c r="H181" s="116"/>
      <c r="I181" s="116"/>
      <c r="J181" s="117">
        <f>G181+H181+I181</f>
        <v>0</v>
      </c>
      <c r="K181" s="116"/>
      <c r="L181" s="116"/>
      <c r="M181" s="116"/>
      <c r="N181" s="117">
        <f>K181+L181+M181</f>
        <v>0</v>
      </c>
      <c r="O181" s="116"/>
      <c r="P181" s="116"/>
      <c r="Q181" s="116"/>
      <c r="R181" s="117">
        <f>O181+P181+Q181</f>
        <v>0</v>
      </c>
      <c r="S181" s="118"/>
      <c r="T181" s="116"/>
      <c r="U181" s="116"/>
      <c r="V181" s="117">
        <f>S181+T181+U181</f>
        <v>0</v>
      </c>
      <c r="W181" s="116">
        <v>1</v>
      </c>
      <c r="X181" s="116"/>
      <c r="Y181" s="116"/>
      <c r="Z181" s="117">
        <f>W181+X181+Y181</f>
        <v>1</v>
      </c>
      <c r="AA181" s="116"/>
      <c r="AB181" s="116"/>
      <c r="AC181" s="116"/>
      <c r="AD181" s="117">
        <f>AA181+AB181+AC181</f>
        <v>0</v>
      </c>
      <c r="AE181" s="118"/>
      <c r="AF181" s="116"/>
      <c r="AG181" s="116"/>
      <c r="AH181" s="117">
        <f>AE181+AF181+AG181</f>
        <v>0</v>
      </c>
      <c r="AI181" s="116"/>
      <c r="AJ181" s="116"/>
      <c r="AK181" s="116"/>
      <c r="AL181" s="117">
        <f>AI181+AJ181+AK181</f>
        <v>0</v>
      </c>
      <c r="AM181" s="118"/>
      <c r="AN181" s="118"/>
      <c r="AO181" s="116"/>
      <c r="AP181" s="117">
        <f>AM181+AN181+AO181</f>
        <v>0</v>
      </c>
      <c r="AQ181" s="116"/>
      <c r="AR181" s="116"/>
      <c r="AS181" s="116"/>
      <c r="AT181" s="117">
        <f>AQ181+AR181+AS181</f>
        <v>0</v>
      </c>
      <c r="AU181" s="116"/>
      <c r="AV181" s="116"/>
      <c r="AW181" s="116"/>
      <c r="AX181" s="24">
        <f>AU181+AV181+AW181</f>
        <v>0</v>
      </c>
      <c r="AY181" s="25">
        <f>C181</f>
        <v>0</v>
      </c>
      <c r="AZ181" s="25">
        <f>D181</f>
        <v>0</v>
      </c>
      <c r="BA181" s="25">
        <f>E181</f>
        <v>0</v>
      </c>
      <c r="BB181" s="24">
        <f>SUM(AY181:BA181)</f>
        <v>0</v>
      </c>
      <c r="BC181" s="25">
        <f>G181+K181+O181</f>
        <v>0</v>
      </c>
      <c r="BD181" s="25">
        <f>H181+L181+P181</f>
        <v>0</v>
      </c>
      <c r="BE181" s="25">
        <f>I181+M181+Q181</f>
        <v>0</v>
      </c>
      <c r="BF181" s="24">
        <f>SUM(BC181:BE181)</f>
        <v>0</v>
      </c>
      <c r="BG181" s="121">
        <f>S181+W181+AA181+AE181+AI181+AU181+AM181+AQ181</f>
        <v>1</v>
      </c>
      <c r="BH181" s="25">
        <f>T181+X181+AB181+AF181+AJ181+AV181+AN181+AR181</f>
        <v>0</v>
      </c>
      <c r="BI181" s="25">
        <f>U181+Y181+AC181+AG181+AK181+AW181+AO181+AS181</f>
        <v>0</v>
      </c>
      <c r="BJ181" s="24">
        <f>SUM(BG181:BI181)</f>
        <v>1</v>
      </c>
      <c r="BK181" s="121">
        <f>AY181+BC181+BG181</f>
        <v>1</v>
      </c>
      <c r="BL181" s="133">
        <f>AZ181+BD181+BH181</f>
        <v>0</v>
      </c>
      <c r="BM181" s="25">
        <f>BA181+BE181+BI181</f>
        <v>0</v>
      </c>
      <c r="BN181" s="24">
        <f>BK181+BL181+BM181</f>
        <v>1</v>
      </c>
      <c r="BO181" s="25">
        <f>AY181*6+AZ181*4+BA181*2+BC181*4.5+BD181*3+BE181*1.5+BG181*3+BH181*2+BI181*1</f>
        <v>3</v>
      </c>
      <c r="BP181" t="s">
        <v>418</v>
      </c>
    </row>
    <row r="182" spans="1:68" ht="14.25" thickBot="1" thickTop="1">
      <c r="A182" s="105">
        <f>RANK(BO182,$BO$4:$BO$264)</f>
        <v>174</v>
      </c>
      <c r="B182" s="113" t="s">
        <v>223</v>
      </c>
      <c r="C182" s="115"/>
      <c r="D182" s="116"/>
      <c r="E182" s="116"/>
      <c r="F182" s="117">
        <f>C182+D182+E182</f>
        <v>0</v>
      </c>
      <c r="G182" s="116"/>
      <c r="H182" s="116"/>
      <c r="I182" s="116"/>
      <c r="J182" s="117">
        <f>G182+H182+I182</f>
        <v>0</v>
      </c>
      <c r="K182" s="116"/>
      <c r="L182" s="116">
        <v>1</v>
      </c>
      <c r="M182" s="116"/>
      <c r="N182" s="117">
        <f>K182+L182+M182</f>
        <v>1</v>
      </c>
      <c r="O182" s="116"/>
      <c r="P182" s="116"/>
      <c r="Q182" s="116"/>
      <c r="R182" s="117">
        <f>O182+P182+Q182</f>
        <v>0</v>
      </c>
      <c r="S182" s="118"/>
      <c r="T182" s="116"/>
      <c r="U182" s="116"/>
      <c r="V182" s="117">
        <f>S182+T182+U182</f>
        <v>0</v>
      </c>
      <c r="W182" s="116"/>
      <c r="X182" s="116"/>
      <c r="Y182" s="116"/>
      <c r="Z182" s="117">
        <f>W182+X182+Y182</f>
        <v>0</v>
      </c>
      <c r="AA182" s="116"/>
      <c r="AB182" s="116"/>
      <c r="AC182" s="116"/>
      <c r="AD182" s="117">
        <f>AA182+AB182+AC182</f>
        <v>0</v>
      </c>
      <c r="AE182" s="118"/>
      <c r="AF182" s="116"/>
      <c r="AG182" s="116"/>
      <c r="AH182" s="117">
        <f>AE182+AF182+AG182</f>
        <v>0</v>
      </c>
      <c r="AI182" s="116"/>
      <c r="AJ182" s="116"/>
      <c r="AK182" s="116"/>
      <c r="AL182" s="117">
        <f>AI182+AJ182+AK182</f>
        <v>0</v>
      </c>
      <c r="AM182" s="118"/>
      <c r="AN182" s="118"/>
      <c r="AO182" s="116"/>
      <c r="AP182" s="117">
        <f>AM182+AN182+AO182</f>
        <v>0</v>
      </c>
      <c r="AQ182" s="116"/>
      <c r="AR182" s="116"/>
      <c r="AS182" s="116"/>
      <c r="AT182" s="117">
        <f>AQ182+AR182+AS182</f>
        <v>0</v>
      </c>
      <c r="AU182" s="116"/>
      <c r="AV182" s="116"/>
      <c r="AW182" s="116"/>
      <c r="AX182" s="24">
        <f>AU182+AV182+AW182</f>
        <v>0</v>
      </c>
      <c r="AY182" s="25">
        <f>C182</f>
        <v>0</v>
      </c>
      <c r="AZ182" s="25">
        <f>D182</f>
        <v>0</v>
      </c>
      <c r="BA182" s="25">
        <f>E182</f>
        <v>0</v>
      </c>
      <c r="BB182" s="24">
        <f>SUM(AY182:BA182)</f>
        <v>0</v>
      </c>
      <c r="BC182" s="25">
        <f>G182+K182+O182</f>
        <v>0</v>
      </c>
      <c r="BD182" s="25">
        <f>H182+L182+P182</f>
        <v>1</v>
      </c>
      <c r="BE182" s="25">
        <f>I182+M182+Q182</f>
        <v>0</v>
      </c>
      <c r="BF182" s="24">
        <f>SUM(BC182:BE182)</f>
        <v>1</v>
      </c>
      <c r="BG182" s="121">
        <f>S182+W182+AA182+AE182+AI182+AU182+AM182+AQ182</f>
        <v>0</v>
      </c>
      <c r="BH182" s="25">
        <f>T182+X182+AB182+AF182+AJ182+AV182+AN182+AR182</f>
        <v>0</v>
      </c>
      <c r="BI182" s="25">
        <f>U182+Y182+AC182+AG182+AK182+AW182+AO182+AS182</f>
        <v>0</v>
      </c>
      <c r="BJ182" s="24">
        <f>SUM(BG182:BI182)</f>
        <v>0</v>
      </c>
      <c r="BK182" s="121">
        <f>AY182+BC182+BG182</f>
        <v>0</v>
      </c>
      <c r="BL182" s="133">
        <f>AZ182+BD182+BH182</f>
        <v>1</v>
      </c>
      <c r="BM182" s="25">
        <f>BA182+BE182+BI182</f>
        <v>0</v>
      </c>
      <c r="BN182" s="24">
        <f>BK182+BL182+BM182</f>
        <v>1</v>
      </c>
      <c r="BO182" s="25">
        <f>AY182*6+AZ182*4+BA182*2+BC182*4.5+BD182*3+BE182*1.5+BG182*3+BH182*2+BI182*1</f>
        <v>3</v>
      </c>
      <c r="BP182" t="s">
        <v>418</v>
      </c>
    </row>
    <row r="183" spans="1:68" ht="14.25" thickBot="1" thickTop="1">
      <c r="A183" s="105">
        <f>RANK(BO183,$BO$4:$BO$264)</f>
        <v>174</v>
      </c>
      <c r="B183" s="114" t="s">
        <v>358</v>
      </c>
      <c r="C183" s="115"/>
      <c r="D183" s="116"/>
      <c r="E183" s="116"/>
      <c r="F183" s="117">
        <f>C183+D183+E183</f>
        <v>0</v>
      </c>
      <c r="G183" s="116"/>
      <c r="H183" s="116"/>
      <c r="I183" s="116"/>
      <c r="J183" s="117">
        <f>G183+H183+I183</f>
        <v>0</v>
      </c>
      <c r="K183" s="116"/>
      <c r="L183" s="116"/>
      <c r="M183" s="116"/>
      <c r="N183" s="117">
        <f>K183+L183+M183</f>
        <v>0</v>
      </c>
      <c r="O183" s="116"/>
      <c r="P183" s="116"/>
      <c r="Q183" s="116"/>
      <c r="R183" s="117">
        <f>O183+P183+Q183</f>
        <v>0</v>
      </c>
      <c r="S183" s="118"/>
      <c r="T183" s="116"/>
      <c r="U183" s="116"/>
      <c r="V183" s="117">
        <f>S183+T183+U183</f>
        <v>0</v>
      </c>
      <c r="W183" s="116"/>
      <c r="X183" s="116"/>
      <c r="Y183" s="116"/>
      <c r="Z183" s="117">
        <f>W183+X183+Y183</f>
        <v>0</v>
      </c>
      <c r="AA183" s="116"/>
      <c r="AB183" s="116"/>
      <c r="AC183" s="116"/>
      <c r="AD183" s="117">
        <f>AA183+AB183+AC183</f>
        <v>0</v>
      </c>
      <c r="AE183" s="118"/>
      <c r="AF183" s="116"/>
      <c r="AG183" s="116"/>
      <c r="AH183" s="117">
        <f>AE183+AF183+AG183</f>
        <v>0</v>
      </c>
      <c r="AI183" s="116"/>
      <c r="AJ183" s="116"/>
      <c r="AK183" s="116"/>
      <c r="AL183" s="117">
        <f>AI183+AJ183+AK183</f>
        <v>0</v>
      </c>
      <c r="AM183" s="118">
        <v>1</v>
      </c>
      <c r="AN183" s="118"/>
      <c r="AO183" s="116"/>
      <c r="AP183" s="117">
        <f>AM183+AN183+AO183</f>
        <v>1</v>
      </c>
      <c r="AQ183" s="116"/>
      <c r="AR183" s="116"/>
      <c r="AS183" s="116"/>
      <c r="AT183" s="117">
        <f>AQ183+AR183+AS183</f>
        <v>0</v>
      </c>
      <c r="AU183" s="116"/>
      <c r="AV183" s="116"/>
      <c r="AW183" s="116"/>
      <c r="AX183" s="24">
        <f>AU183+AV183+AW183</f>
        <v>0</v>
      </c>
      <c r="AY183" s="25">
        <f>C183</f>
        <v>0</v>
      </c>
      <c r="AZ183" s="25">
        <f>D183</f>
        <v>0</v>
      </c>
      <c r="BA183" s="25">
        <f>E183</f>
        <v>0</v>
      </c>
      <c r="BB183" s="24">
        <f>SUM(AY183:BA183)</f>
        <v>0</v>
      </c>
      <c r="BC183" s="25">
        <f>G183+K183+O183</f>
        <v>0</v>
      </c>
      <c r="BD183" s="25">
        <f>H183+L183+P183</f>
        <v>0</v>
      </c>
      <c r="BE183" s="25">
        <f>I183+M183+Q183</f>
        <v>0</v>
      </c>
      <c r="BF183" s="24">
        <f>SUM(BC183:BE183)</f>
        <v>0</v>
      </c>
      <c r="BG183" s="121">
        <f>S183+W183+AA183+AE183+AI183+AU183+AM183+AQ183</f>
        <v>1</v>
      </c>
      <c r="BH183" s="25">
        <f>T183+X183+AB183+AF183+AJ183+AV183+AN183+AR183</f>
        <v>0</v>
      </c>
      <c r="BI183" s="25">
        <f>U183+Y183+AC183+AG183+AK183+AW183+AO183+AS183</f>
        <v>0</v>
      </c>
      <c r="BJ183" s="24">
        <f>SUM(BG183:BI183)</f>
        <v>1</v>
      </c>
      <c r="BK183" s="121">
        <f>AY183+BC183+BG183</f>
        <v>1</v>
      </c>
      <c r="BL183" s="133">
        <f>AZ183+BD183+BH183</f>
        <v>0</v>
      </c>
      <c r="BM183" s="25">
        <f>BA183+BE183+BI183</f>
        <v>0</v>
      </c>
      <c r="BN183" s="24">
        <f>BK183+BL183+BM183</f>
        <v>1</v>
      </c>
      <c r="BO183" s="25">
        <f>AY183*6+AZ183*4+BA183*2+BC183*4.5+BD183*3+BE183*1.5+BG183*3+BH183*2+BI183*1</f>
        <v>3</v>
      </c>
      <c r="BP183" t="s">
        <v>418</v>
      </c>
    </row>
    <row r="184" spans="1:68" ht="14.25" thickBot="1" thickTop="1">
      <c r="A184" s="105">
        <f>RANK(BO184,$BO$4:$BO$264)</f>
        <v>174</v>
      </c>
      <c r="B184" s="113" t="s">
        <v>379</v>
      </c>
      <c r="C184" s="115"/>
      <c r="D184" s="116"/>
      <c r="E184" s="116"/>
      <c r="F184" s="117">
        <f>C184+D184+E184</f>
        <v>0</v>
      </c>
      <c r="G184" s="116"/>
      <c r="H184" s="116"/>
      <c r="I184" s="116"/>
      <c r="J184" s="117">
        <f>G184+H184+I184</f>
        <v>0</v>
      </c>
      <c r="K184" s="116"/>
      <c r="L184" s="116"/>
      <c r="M184" s="116"/>
      <c r="N184" s="117">
        <f>K184+L184+M184</f>
        <v>0</v>
      </c>
      <c r="O184" s="116"/>
      <c r="P184" s="116"/>
      <c r="Q184" s="116"/>
      <c r="R184" s="117">
        <f>O184+P184+Q184</f>
        <v>0</v>
      </c>
      <c r="S184" s="118"/>
      <c r="T184" s="116"/>
      <c r="U184" s="116"/>
      <c r="V184" s="117">
        <f>S184+T184+U184</f>
        <v>0</v>
      </c>
      <c r="W184" s="116"/>
      <c r="X184" s="116"/>
      <c r="Y184" s="116"/>
      <c r="Z184" s="117">
        <f>W184+X184+Y184</f>
        <v>0</v>
      </c>
      <c r="AA184" s="116"/>
      <c r="AB184" s="116"/>
      <c r="AC184" s="116"/>
      <c r="AD184" s="117">
        <f>AA184+AB184+AC184</f>
        <v>0</v>
      </c>
      <c r="AE184" s="118"/>
      <c r="AF184" s="116"/>
      <c r="AG184" s="116"/>
      <c r="AH184" s="117">
        <f>AE184+AF184+AG184</f>
        <v>0</v>
      </c>
      <c r="AI184" s="116"/>
      <c r="AJ184" s="116"/>
      <c r="AK184" s="116"/>
      <c r="AL184" s="117">
        <f>AI184+AJ184+AK184</f>
        <v>0</v>
      </c>
      <c r="AM184" s="118"/>
      <c r="AN184" s="118"/>
      <c r="AO184" s="116"/>
      <c r="AP184" s="117">
        <f>AM184+AN184+AO184</f>
        <v>0</v>
      </c>
      <c r="AQ184" s="116"/>
      <c r="AR184" s="116"/>
      <c r="AS184" s="116">
        <v>3</v>
      </c>
      <c r="AT184" s="117">
        <f>AQ184+AR184+AS184</f>
        <v>3</v>
      </c>
      <c r="AU184" s="116"/>
      <c r="AV184" s="116"/>
      <c r="AW184" s="116"/>
      <c r="AX184" s="24">
        <f>AU184+AV184+AW184</f>
        <v>0</v>
      </c>
      <c r="AY184" s="25">
        <f>C184</f>
        <v>0</v>
      </c>
      <c r="AZ184" s="25">
        <f>D184</f>
        <v>0</v>
      </c>
      <c r="BA184" s="25">
        <f>E184</f>
        <v>0</v>
      </c>
      <c r="BB184" s="24">
        <f>SUM(AY184:BA184)</f>
        <v>0</v>
      </c>
      <c r="BC184" s="25">
        <f>G184+K184+O184</f>
        <v>0</v>
      </c>
      <c r="BD184" s="25">
        <f>H184+L184+P184</f>
        <v>0</v>
      </c>
      <c r="BE184" s="25">
        <f>I184+M184+Q184</f>
        <v>0</v>
      </c>
      <c r="BF184" s="24">
        <f>SUM(BC184:BE184)</f>
        <v>0</v>
      </c>
      <c r="BG184" s="121">
        <f>S184+W184+AA184+AE184+AI184+AU184+AM184+AQ184</f>
        <v>0</v>
      </c>
      <c r="BH184" s="25">
        <f>T184+X184+AB184+AF184+AJ184+AV184+AN184+AR184</f>
        <v>0</v>
      </c>
      <c r="BI184" s="25">
        <f>U184+Y184+AC184+AG184+AK184+AW184+AO184+AS184</f>
        <v>3</v>
      </c>
      <c r="BJ184" s="24">
        <f>SUM(BG184:BI184)</f>
        <v>3</v>
      </c>
      <c r="BK184" s="121">
        <f>AY184+BC184+BG184</f>
        <v>0</v>
      </c>
      <c r="BL184" s="133">
        <f>AZ184+BD184+BH184</f>
        <v>0</v>
      </c>
      <c r="BM184" s="25">
        <f>BA184+BE184+BI184</f>
        <v>3</v>
      </c>
      <c r="BN184" s="24">
        <f>BK184+BL184+BM184</f>
        <v>3</v>
      </c>
      <c r="BO184" s="25">
        <f>AY184*6+AZ184*4+BA184*2+BC184*4.5+BD184*3+BE184*1.5+BG184*3+BH184*2+BI184*1</f>
        <v>3</v>
      </c>
      <c r="BP184" t="s">
        <v>418</v>
      </c>
    </row>
    <row r="185" spans="1:68" ht="14.25" thickBot="1" thickTop="1">
      <c r="A185" s="105">
        <f>RANK(BO185,$BO$4:$BO$264)</f>
        <v>174</v>
      </c>
      <c r="B185" s="114" t="s">
        <v>89</v>
      </c>
      <c r="C185" s="115"/>
      <c r="D185" s="116"/>
      <c r="E185" s="116"/>
      <c r="F185" s="117">
        <f>C185+D185+E185</f>
        <v>0</v>
      </c>
      <c r="G185" s="116"/>
      <c r="H185" s="116">
        <v>1</v>
      </c>
      <c r="I185" s="116"/>
      <c r="J185" s="117">
        <f>G185+H185+I185</f>
        <v>1</v>
      </c>
      <c r="K185" s="116"/>
      <c r="L185" s="116"/>
      <c r="M185" s="116"/>
      <c r="N185" s="117">
        <f>K185+L185+M185</f>
        <v>0</v>
      </c>
      <c r="O185" s="116"/>
      <c r="P185" s="116"/>
      <c r="Q185" s="116"/>
      <c r="R185" s="117">
        <f>O185+P185+Q185</f>
        <v>0</v>
      </c>
      <c r="S185" s="118"/>
      <c r="T185" s="116"/>
      <c r="U185" s="116"/>
      <c r="V185" s="117">
        <f>S185+T185+U185</f>
        <v>0</v>
      </c>
      <c r="W185" s="116"/>
      <c r="X185" s="116"/>
      <c r="Y185" s="116"/>
      <c r="Z185" s="117">
        <f>W185+X185+Y185</f>
        <v>0</v>
      </c>
      <c r="AA185" s="116"/>
      <c r="AB185" s="116"/>
      <c r="AC185" s="116"/>
      <c r="AD185" s="117">
        <f>AA185+AB185+AC185</f>
        <v>0</v>
      </c>
      <c r="AE185" s="118"/>
      <c r="AF185" s="116"/>
      <c r="AG185" s="116"/>
      <c r="AH185" s="117">
        <f>AE185+AF185+AG185</f>
        <v>0</v>
      </c>
      <c r="AI185" s="116"/>
      <c r="AJ185" s="116"/>
      <c r="AK185" s="116"/>
      <c r="AL185" s="117">
        <f>AI185+AJ185+AK185</f>
        <v>0</v>
      </c>
      <c r="AM185" s="118"/>
      <c r="AN185" s="118"/>
      <c r="AO185" s="116"/>
      <c r="AP185" s="117">
        <f>AM185+AN185+AO185</f>
        <v>0</v>
      </c>
      <c r="AQ185" s="116"/>
      <c r="AR185" s="116"/>
      <c r="AS185" s="116"/>
      <c r="AT185" s="117">
        <f>AQ185+AR185+AS185</f>
        <v>0</v>
      </c>
      <c r="AU185" s="116"/>
      <c r="AV185" s="116"/>
      <c r="AW185" s="116"/>
      <c r="AX185" s="24">
        <f>AU185+AV185+AW185</f>
        <v>0</v>
      </c>
      <c r="AY185" s="25">
        <f>C185</f>
        <v>0</v>
      </c>
      <c r="AZ185" s="25">
        <f>D185</f>
        <v>0</v>
      </c>
      <c r="BA185" s="25">
        <f>E185</f>
        <v>0</v>
      </c>
      <c r="BB185" s="24">
        <f>SUM(AY185:BA185)</f>
        <v>0</v>
      </c>
      <c r="BC185" s="25">
        <f>G185+K185+O185</f>
        <v>0</v>
      </c>
      <c r="BD185" s="25">
        <f>H185+L185+P185</f>
        <v>1</v>
      </c>
      <c r="BE185" s="25">
        <f>I185+M185+Q185</f>
        <v>0</v>
      </c>
      <c r="BF185" s="24">
        <f>SUM(BC185:BE185)</f>
        <v>1</v>
      </c>
      <c r="BG185" s="121">
        <f>S185+W185+AA185+AE185+AI185+AU185+AM185+AQ185</f>
        <v>0</v>
      </c>
      <c r="BH185" s="25">
        <f>T185+X185+AB185+AF185+AJ185+AV185+AN185+AR185</f>
        <v>0</v>
      </c>
      <c r="BI185" s="25">
        <f>U185+Y185+AC185+AG185+AK185+AW185+AO185+AS185</f>
        <v>0</v>
      </c>
      <c r="BJ185" s="24">
        <f>SUM(BG185:BI185)</f>
        <v>0</v>
      </c>
      <c r="BK185" s="121">
        <f>AY185+BC185+BG185</f>
        <v>0</v>
      </c>
      <c r="BL185" s="133">
        <f>AZ185+BD185+BH185</f>
        <v>1</v>
      </c>
      <c r="BM185" s="25">
        <f>BA185+BE185+BI185</f>
        <v>0</v>
      </c>
      <c r="BN185" s="24">
        <f>BK185+BL185+BM185</f>
        <v>1</v>
      </c>
      <c r="BO185" s="25">
        <f>AY185*6+AZ185*4+BA185*2+BC185*4.5+BD185*3+BE185*1.5+BG185*3+BH185*2+BI185*1</f>
        <v>3</v>
      </c>
      <c r="BP185" t="s">
        <v>418</v>
      </c>
    </row>
    <row r="186" spans="1:68" ht="14.25" thickBot="1" thickTop="1">
      <c r="A186" s="105">
        <f>RANK(BO186,$BO$4:$BO$264)</f>
        <v>174</v>
      </c>
      <c r="B186" s="113" t="s">
        <v>326</v>
      </c>
      <c r="C186" s="115"/>
      <c r="D186" s="116"/>
      <c r="E186" s="116"/>
      <c r="F186" s="117">
        <f>C186+D186+E186</f>
        <v>0</v>
      </c>
      <c r="G186" s="116"/>
      <c r="H186" s="116"/>
      <c r="I186" s="116"/>
      <c r="J186" s="117">
        <f>G186+H186+I186</f>
        <v>0</v>
      </c>
      <c r="K186" s="116"/>
      <c r="L186" s="116"/>
      <c r="M186" s="116"/>
      <c r="N186" s="117">
        <f>K186+L186+M186</f>
        <v>0</v>
      </c>
      <c r="O186" s="116"/>
      <c r="P186" s="116"/>
      <c r="Q186" s="116"/>
      <c r="R186" s="117">
        <f>O186+P186+Q186</f>
        <v>0</v>
      </c>
      <c r="S186" s="118"/>
      <c r="T186" s="116"/>
      <c r="U186" s="116"/>
      <c r="V186" s="117">
        <f>S186+T186+U186</f>
        <v>0</v>
      </c>
      <c r="W186" s="116">
        <v>1</v>
      </c>
      <c r="X186" s="116"/>
      <c r="Y186" s="116"/>
      <c r="Z186" s="117">
        <f>W186+X186+Y186</f>
        <v>1</v>
      </c>
      <c r="AA186" s="116"/>
      <c r="AB186" s="116"/>
      <c r="AC186" s="116"/>
      <c r="AD186" s="117">
        <f>AA186+AB186+AC186</f>
        <v>0</v>
      </c>
      <c r="AE186" s="118"/>
      <c r="AF186" s="116"/>
      <c r="AG186" s="116"/>
      <c r="AH186" s="117">
        <f>AE186+AF186+AG186</f>
        <v>0</v>
      </c>
      <c r="AI186" s="116"/>
      <c r="AJ186" s="116"/>
      <c r="AK186" s="116"/>
      <c r="AL186" s="117">
        <f>AI186+AJ186+AK186</f>
        <v>0</v>
      </c>
      <c r="AM186" s="118"/>
      <c r="AN186" s="118"/>
      <c r="AO186" s="116"/>
      <c r="AP186" s="117">
        <f>AM186+AN186+AO186</f>
        <v>0</v>
      </c>
      <c r="AQ186" s="116"/>
      <c r="AR186" s="116"/>
      <c r="AS186" s="116"/>
      <c r="AT186" s="117">
        <f>AQ186+AR186+AS186</f>
        <v>0</v>
      </c>
      <c r="AU186" s="116"/>
      <c r="AV186" s="116"/>
      <c r="AW186" s="116"/>
      <c r="AX186" s="24">
        <f>AU186+AV186+AW186</f>
        <v>0</v>
      </c>
      <c r="AY186" s="25">
        <f>C186</f>
        <v>0</v>
      </c>
      <c r="AZ186" s="25">
        <f>D186</f>
        <v>0</v>
      </c>
      <c r="BA186" s="25">
        <f>E186</f>
        <v>0</v>
      </c>
      <c r="BB186" s="24">
        <f>SUM(AY186:BA186)</f>
        <v>0</v>
      </c>
      <c r="BC186" s="25">
        <f>G186+K186+O186</f>
        <v>0</v>
      </c>
      <c r="BD186" s="25">
        <f>H186+L186+P186</f>
        <v>0</v>
      </c>
      <c r="BE186" s="25">
        <f>I186+M186+Q186</f>
        <v>0</v>
      </c>
      <c r="BF186" s="24">
        <f>SUM(BC186:BE186)</f>
        <v>0</v>
      </c>
      <c r="BG186" s="121">
        <f>S186+W186+AA186+AE186+AI186+AU186+AM186+AQ186</f>
        <v>1</v>
      </c>
      <c r="BH186" s="25">
        <f>T186+X186+AB186+AF186+AJ186+AV186+AN186+AR186</f>
        <v>0</v>
      </c>
      <c r="BI186" s="25">
        <f>U186+Y186+AC186+AG186+AK186+AW186+AO186+AS186</f>
        <v>0</v>
      </c>
      <c r="BJ186" s="24">
        <f>SUM(BG186:BI186)</f>
        <v>1</v>
      </c>
      <c r="BK186" s="121">
        <f>AY186+BC186+BG186</f>
        <v>1</v>
      </c>
      <c r="BL186" s="133">
        <f>AZ186+BD186+BH186</f>
        <v>0</v>
      </c>
      <c r="BM186" s="25">
        <f>BA186+BE186+BI186</f>
        <v>0</v>
      </c>
      <c r="BN186" s="24">
        <f>BK186+BL186+BM186</f>
        <v>1</v>
      </c>
      <c r="BO186" s="25">
        <f>AY186*6+AZ186*4+BA186*2+BC186*4.5+BD186*3+BE186*1.5+BG186*3+BH186*2+BI186*1</f>
        <v>3</v>
      </c>
      <c r="BP186" t="s">
        <v>418</v>
      </c>
    </row>
    <row r="187" spans="1:68" ht="14.25" thickBot="1" thickTop="1">
      <c r="A187" s="105">
        <f>RANK(BO187,$BO$4:$BO$264)</f>
        <v>174</v>
      </c>
      <c r="B187" s="114" t="s">
        <v>213</v>
      </c>
      <c r="C187" s="115"/>
      <c r="D187" s="116"/>
      <c r="E187" s="116"/>
      <c r="F187" s="117">
        <f>C187+D187+E187</f>
        <v>0</v>
      </c>
      <c r="G187" s="116"/>
      <c r="H187" s="116"/>
      <c r="I187" s="116"/>
      <c r="J187" s="117">
        <f>G187+H187+I187</f>
        <v>0</v>
      </c>
      <c r="K187" s="116"/>
      <c r="L187" s="116"/>
      <c r="M187" s="116"/>
      <c r="N187" s="117">
        <f>K187+L187+M187</f>
        <v>0</v>
      </c>
      <c r="O187" s="116"/>
      <c r="P187" s="116"/>
      <c r="Q187" s="116"/>
      <c r="R187" s="117">
        <f>O187+P187+Q187</f>
        <v>0</v>
      </c>
      <c r="S187" s="118"/>
      <c r="T187" s="116"/>
      <c r="U187" s="116"/>
      <c r="V187" s="117">
        <f>S187+T187+U187</f>
        <v>0</v>
      </c>
      <c r="W187" s="116"/>
      <c r="X187" s="116"/>
      <c r="Y187" s="116"/>
      <c r="Z187" s="117">
        <f>W187+X187+Y187</f>
        <v>0</v>
      </c>
      <c r="AA187" s="116"/>
      <c r="AB187" s="116"/>
      <c r="AC187" s="116"/>
      <c r="AD187" s="117">
        <f>AA187+AB187+AC187</f>
        <v>0</v>
      </c>
      <c r="AE187" s="118"/>
      <c r="AF187" s="116"/>
      <c r="AG187" s="116"/>
      <c r="AH187" s="117">
        <f>AE187+AF187+AG187</f>
        <v>0</v>
      </c>
      <c r="AI187" s="116">
        <v>1</v>
      </c>
      <c r="AJ187" s="116"/>
      <c r="AK187" s="116"/>
      <c r="AL187" s="117">
        <f>AI187+AJ187+AK187</f>
        <v>1</v>
      </c>
      <c r="AM187" s="118"/>
      <c r="AN187" s="118"/>
      <c r="AO187" s="116"/>
      <c r="AP187" s="117">
        <f>AM187+AN187+AO187</f>
        <v>0</v>
      </c>
      <c r="AQ187" s="116"/>
      <c r="AR187" s="116"/>
      <c r="AS187" s="116"/>
      <c r="AT187" s="117">
        <f>AQ187+AR187+AS187</f>
        <v>0</v>
      </c>
      <c r="AU187" s="116"/>
      <c r="AV187" s="116"/>
      <c r="AW187" s="116"/>
      <c r="AX187" s="24">
        <f>AU187+AV187+AW187</f>
        <v>0</v>
      </c>
      <c r="AY187" s="25">
        <f>C187</f>
        <v>0</v>
      </c>
      <c r="AZ187" s="25">
        <f>D187</f>
        <v>0</v>
      </c>
      <c r="BA187" s="25">
        <f>E187</f>
        <v>0</v>
      </c>
      <c r="BB187" s="24">
        <f>SUM(AY187:BA187)</f>
        <v>0</v>
      </c>
      <c r="BC187" s="25">
        <f>G187+K187+O187</f>
        <v>0</v>
      </c>
      <c r="BD187" s="25">
        <f>H187+L187+P187</f>
        <v>0</v>
      </c>
      <c r="BE187" s="25">
        <f>I187+M187+Q187</f>
        <v>0</v>
      </c>
      <c r="BF187" s="24">
        <f>SUM(BC187:BE187)</f>
        <v>0</v>
      </c>
      <c r="BG187" s="121">
        <f>S187+W187+AA187+AE187+AI187+AU187+AM187+AQ187</f>
        <v>1</v>
      </c>
      <c r="BH187" s="25">
        <f>T187+X187+AB187+AF187+AJ187+AV187+AN187+AR187</f>
        <v>0</v>
      </c>
      <c r="BI187" s="25">
        <f>U187+Y187+AC187+AG187+AK187+AW187+AO187+AS187</f>
        <v>0</v>
      </c>
      <c r="BJ187" s="24">
        <f>SUM(BG187:BI187)</f>
        <v>1</v>
      </c>
      <c r="BK187" s="121">
        <f>AY187+BC187+BG187</f>
        <v>1</v>
      </c>
      <c r="BL187" s="133">
        <f>AZ187+BD187+BH187</f>
        <v>0</v>
      </c>
      <c r="BM187" s="25">
        <f>BA187+BE187+BI187</f>
        <v>0</v>
      </c>
      <c r="BN187" s="24">
        <f>BK187+BL187+BM187</f>
        <v>1</v>
      </c>
      <c r="BO187" s="25">
        <f>AY187*6+AZ187*4+BA187*2+BC187*4.5+BD187*3+BE187*1.5+BG187*3+BH187*2+BI187*1</f>
        <v>3</v>
      </c>
      <c r="BP187" t="s">
        <v>418</v>
      </c>
    </row>
    <row r="188" spans="1:68" ht="14.25" thickBot="1" thickTop="1">
      <c r="A188" s="105">
        <f>RANK(BO188,$BO$4:$BO$264)</f>
        <v>174</v>
      </c>
      <c r="B188" s="113" t="s">
        <v>377</v>
      </c>
      <c r="C188" s="115"/>
      <c r="D188" s="116"/>
      <c r="E188" s="116"/>
      <c r="F188" s="117">
        <f>C188+D188+E188</f>
        <v>0</v>
      </c>
      <c r="G188" s="116"/>
      <c r="H188" s="116"/>
      <c r="I188" s="116"/>
      <c r="J188" s="117">
        <f>G188+H188+I188</f>
        <v>0</v>
      </c>
      <c r="K188" s="116"/>
      <c r="L188" s="116"/>
      <c r="M188" s="116"/>
      <c r="N188" s="117">
        <f>K188+L188+M188</f>
        <v>0</v>
      </c>
      <c r="O188" s="116"/>
      <c r="P188" s="116"/>
      <c r="Q188" s="116"/>
      <c r="R188" s="117">
        <f>O188+P188+Q188</f>
        <v>0</v>
      </c>
      <c r="S188" s="118"/>
      <c r="T188" s="116"/>
      <c r="U188" s="116"/>
      <c r="V188" s="117">
        <f>S188+T188+U188</f>
        <v>0</v>
      </c>
      <c r="W188" s="116"/>
      <c r="X188" s="116"/>
      <c r="Y188" s="116"/>
      <c r="Z188" s="117">
        <f>W188+X188+Y188</f>
        <v>0</v>
      </c>
      <c r="AA188" s="116"/>
      <c r="AB188" s="116"/>
      <c r="AC188" s="116"/>
      <c r="AD188" s="117">
        <f>AA188+AB188+AC188</f>
        <v>0</v>
      </c>
      <c r="AE188" s="118"/>
      <c r="AF188" s="116"/>
      <c r="AG188" s="116"/>
      <c r="AH188" s="117">
        <f>AE188+AF188+AG188</f>
        <v>0</v>
      </c>
      <c r="AI188" s="116"/>
      <c r="AJ188" s="116"/>
      <c r="AK188" s="116"/>
      <c r="AL188" s="117">
        <f>AI188+AJ188+AK188</f>
        <v>0</v>
      </c>
      <c r="AM188" s="118"/>
      <c r="AN188" s="118"/>
      <c r="AO188" s="116"/>
      <c r="AP188" s="117">
        <f>AM188+AN188+AO188</f>
        <v>0</v>
      </c>
      <c r="AQ188" s="116">
        <v>1</v>
      </c>
      <c r="AR188" s="116"/>
      <c r="AS188" s="116"/>
      <c r="AT188" s="117">
        <f>AQ188+AR188+AS188</f>
        <v>1</v>
      </c>
      <c r="AU188" s="116"/>
      <c r="AV188" s="116"/>
      <c r="AW188" s="116"/>
      <c r="AX188" s="24">
        <f>AU188+AV188+AW188</f>
        <v>0</v>
      </c>
      <c r="AY188" s="25">
        <f>C188</f>
        <v>0</v>
      </c>
      <c r="AZ188" s="25">
        <f>D188</f>
        <v>0</v>
      </c>
      <c r="BA188" s="25">
        <f>E188</f>
        <v>0</v>
      </c>
      <c r="BB188" s="24">
        <f>SUM(AY188:BA188)</f>
        <v>0</v>
      </c>
      <c r="BC188" s="25">
        <f>G188+K188+O188</f>
        <v>0</v>
      </c>
      <c r="BD188" s="25">
        <f>H188+L188+P188</f>
        <v>0</v>
      </c>
      <c r="BE188" s="25">
        <f>I188+M188+Q188</f>
        <v>0</v>
      </c>
      <c r="BF188" s="24">
        <f>SUM(BC188:BE188)</f>
        <v>0</v>
      </c>
      <c r="BG188" s="121">
        <f>S188+W188+AA188+AE188+AI188+AU188+AM188+AQ188</f>
        <v>1</v>
      </c>
      <c r="BH188" s="25">
        <f>T188+X188+AB188+AF188+AJ188+AV188+AN188+AR188</f>
        <v>0</v>
      </c>
      <c r="BI188" s="25">
        <f>U188+Y188+AC188+AG188+AK188+AW188+AO188+AS188</f>
        <v>0</v>
      </c>
      <c r="BJ188" s="24">
        <f>SUM(BG188:BI188)</f>
        <v>1</v>
      </c>
      <c r="BK188" s="121">
        <f>AY188+BC188+BG188</f>
        <v>1</v>
      </c>
      <c r="BL188" s="133">
        <f>AZ188+BD188+BH188</f>
        <v>0</v>
      </c>
      <c r="BM188" s="25">
        <f>BA188+BE188+BI188</f>
        <v>0</v>
      </c>
      <c r="BN188" s="24">
        <f>BK188+BL188+BM188</f>
        <v>1</v>
      </c>
      <c r="BO188" s="25">
        <f>AY188*6+AZ188*4+BA188*2+BC188*4.5+BD188*3+BE188*1.5+BG188*3+BH188*2+BI188*1</f>
        <v>3</v>
      </c>
      <c r="BP188" t="s">
        <v>418</v>
      </c>
    </row>
    <row r="189" spans="1:68" ht="14.25" thickBot="1" thickTop="1">
      <c r="A189" s="105">
        <f>RANK(BO189,$BO$4:$BO$264)</f>
        <v>174</v>
      </c>
      <c r="B189" s="113" t="s">
        <v>375</v>
      </c>
      <c r="C189" s="115"/>
      <c r="D189" s="116"/>
      <c r="E189" s="116"/>
      <c r="F189" s="117">
        <f>C189+D189+E189</f>
        <v>0</v>
      </c>
      <c r="G189" s="116"/>
      <c r="H189" s="116"/>
      <c r="I189" s="116"/>
      <c r="J189" s="117">
        <f>G189+H189+I189</f>
        <v>0</v>
      </c>
      <c r="K189" s="116"/>
      <c r="L189" s="116"/>
      <c r="M189" s="116"/>
      <c r="N189" s="117">
        <f>K189+L189+M189</f>
        <v>0</v>
      </c>
      <c r="O189" s="116"/>
      <c r="P189" s="116"/>
      <c r="Q189" s="116"/>
      <c r="R189" s="117">
        <f>O189+P189+Q189</f>
        <v>0</v>
      </c>
      <c r="S189" s="118"/>
      <c r="T189" s="116"/>
      <c r="U189" s="116"/>
      <c r="V189" s="117">
        <f>S189+T189+U189</f>
        <v>0</v>
      </c>
      <c r="W189" s="116"/>
      <c r="X189" s="116"/>
      <c r="Y189" s="116"/>
      <c r="Z189" s="117">
        <f>W189+X189+Y189</f>
        <v>0</v>
      </c>
      <c r="AA189" s="116"/>
      <c r="AB189" s="116"/>
      <c r="AC189" s="116"/>
      <c r="AD189" s="117">
        <f>AA189+AB189+AC189</f>
        <v>0</v>
      </c>
      <c r="AE189" s="118"/>
      <c r="AF189" s="116"/>
      <c r="AG189" s="116"/>
      <c r="AH189" s="117">
        <f>AE189+AF189+AG189</f>
        <v>0</v>
      </c>
      <c r="AI189" s="116"/>
      <c r="AJ189" s="116"/>
      <c r="AK189" s="116"/>
      <c r="AL189" s="117">
        <f>AI189+AJ189+AK189</f>
        <v>0</v>
      </c>
      <c r="AM189" s="118"/>
      <c r="AN189" s="118"/>
      <c r="AO189" s="116"/>
      <c r="AP189" s="117">
        <f>AM189+AN189+AO189</f>
        <v>0</v>
      </c>
      <c r="AQ189" s="116">
        <v>1</v>
      </c>
      <c r="AR189" s="116"/>
      <c r="AS189" s="116"/>
      <c r="AT189" s="117">
        <f>AQ189+AR189+AS189</f>
        <v>1</v>
      </c>
      <c r="AU189" s="116"/>
      <c r="AV189" s="116"/>
      <c r="AW189" s="116"/>
      <c r="AX189" s="24">
        <f>AU189+AV189+AW189</f>
        <v>0</v>
      </c>
      <c r="AY189" s="25">
        <f>C189</f>
        <v>0</v>
      </c>
      <c r="AZ189" s="25">
        <f>D189</f>
        <v>0</v>
      </c>
      <c r="BA189" s="25">
        <f>E189</f>
        <v>0</v>
      </c>
      <c r="BB189" s="24">
        <f>SUM(AY189:BA189)</f>
        <v>0</v>
      </c>
      <c r="BC189" s="25">
        <f>G189+K189+O189</f>
        <v>0</v>
      </c>
      <c r="BD189" s="25">
        <f>H189+L189+P189</f>
        <v>0</v>
      </c>
      <c r="BE189" s="25">
        <f>I189+M189+Q189</f>
        <v>0</v>
      </c>
      <c r="BF189" s="24">
        <f>SUM(BC189:BE189)</f>
        <v>0</v>
      </c>
      <c r="BG189" s="121">
        <f>S189+W189+AA189+AE189+AI189+AU189+AM189+AQ189</f>
        <v>1</v>
      </c>
      <c r="BH189" s="25">
        <f>T189+X189+AB189+AF189+AJ189+AV189+AN189+AR189</f>
        <v>0</v>
      </c>
      <c r="BI189" s="25">
        <f>U189+Y189+AC189+AG189+AK189+AW189+AO189+AS189</f>
        <v>0</v>
      </c>
      <c r="BJ189" s="24">
        <f>SUM(BG189:BI189)</f>
        <v>1</v>
      </c>
      <c r="BK189" s="121">
        <f>AY189+BC189+BG189</f>
        <v>1</v>
      </c>
      <c r="BL189" s="133">
        <f>AZ189+BD189+BH189</f>
        <v>0</v>
      </c>
      <c r="BM189" s="25">
        <f>BA189+BE189+BI189</f>
        <v>0</v>
      </c>
      <c r="BN189" s="24">
        <f>BK189+BL189+BM189</f>
        <v>1</v>
      </c>
      <c r="BO189" s="25">
        <f>AY189*6+AZ189*4+BA189*2+BC189*4.5+BD189*3+BE189*1.5+BG189*3+BH189*2+BI189*1</f>
        <v>3</v>
      </c>
      <c r="BP189" t="s">
        <v>418</v>
      </c>
    </row>
    <row r="190" spans="1:68" ht="14.25" thickBot="1" thickTop="1">
      <c r="A190" s="105">
        <f>RANK(BO190,$BO$4:$BO$264)</f>
        <v>174</v>
      </c>
      <c r="B190" s="113" t="s">
        <v>363</v>
      </c>
      <c r="C190" s="115"/>
      <c r="D190" s="116"/>
      <c r="E190" s="116"/>
      <c r="F190" s="117">
        <f>C190+D190+E190</f>
        <v>0</v>
      </c>
      <c r="G190" s="116"/>
      <c r="H190" s="116"/>
      <c r="I190" s="116"/>
      <c r="J190" s="117">
        <f>G190+H190+I190</f>
        <v>0</v>
      </c>
      <c r="K190" s="116"/>
      <c r="L190" s="116"/>
      <c r="M190" s="116"/>
      <c r="N190" s="117">
        <f>K190+L190+M190</f>
        <v>0</v>
      </c>
      <c r="O190" s="116"/>
      <c r="P190" s="116"/>
      <c r="Q190" s="116"/>
      <c r="R190" s="117">
        <f>O190+P190+Q190</f>
        <v>0</v>
      </c>
      <c r="S190" s="118"/>
      <c r="T190" s="116"/>
      <c r="U190" s="116"/>
      <c r="V190" s="117">
        <f>S190+T190+U190</f>
        <v>0</v>
      </c>
      <c r="W190" s="116"/>
      <c r="X190" s="116"/>
      <c r="Y190" s="116"/>
      <c r="Z190" s="117">
        <f>W190+X190+Y190</f>
        <v>0</v>
      </c>
      <c r="AA190" s="116"/>
      <c r="AB190" s="116"/>
      <c r="AC190" s="116"/>
      <c r="AD190" s="117">
        <f>AA190+AB190+AC190</f>
        <v>0</v>
      </c>
      <c r="AE190" s="118"/>
      <c r="AF190" s="116"/>
      <c r="AG190" s="116"/>
      <c r="AH190" s="117">
        <f>AE190+AF190+AG190</f>
        <v>0</v>
      </c>
      <c r="AI190" s="116"/>
      <c r="AJ190" s="116"/>
      <c r="AK190" s="116"/>
      <c r="AL190" s="117">
        <f>AI190+AJ190+AK190</f>
        <v>0</v>
      </c>
      <c r="AM190" s="118">
        <v>1</v>
      </c>
      <c r="AN190" s="118"/>
      <c r="AO190" s="116"/>
      <c r="AP190" s="117">
        <f>AM190+AN190+AO190</f>
        <v>1</v>
      </c>
      <c r="AQ190" s="116"/>
      <c r="AR190" s="116"/>
      <c r="AS190" s="116"/>
      <c r="AT190" s="117">
        <f>AQ190+AR190+AS190</f>
        <v>0</v>
      </c>
      <c r="AU190" s="116"/>
      <c r="AV190" s="116"/>
      <c r="AW190" s="116"/>
      <c r="AX190" s="24">
        <f>AU190+AV190+AW190</f>
        <v>0</v>
      </c>
      <c r="AY190" s="25">
        <f>C190</f>
        <v>0</v>
      </c>
      <c r="AZ190" s="25">
        <f>D190</f>
        <v>0</v>
      </c>
      <c r="BA190" s="25">
        <f>E190</f>
        <v>0</v>
      </c>
      <c r="BB190" s="24">
        <f>SUM(AY190:BA190)</f>
        <v>0</v>
      </c>
      <c r="BC190" s="25">
        <f>G190+K190+O190</f>
        <v>0</v>
      </c>
      <c r="BD190" s="25">
        <f>H190+L190+P190</f>
        <v>0</v>
      </c>
      <c r="BE190" s="25">
        <f>I190+M190+Q190</f>
        <v>0</v>
      </c>
      <c r="BF190" s="24">
        <f>SUM(BC190:BE190)</f>
        <v>0</v>
      </c>
      <c r="BG190" s="121">
        <f>S190+W190+AA190+AE190+AI190+AU190+AM190+AQ190</f>
        <v>1</v>
      </c>
      <c r="BH190" s="25">
        <f>T190+X190+AB190+AF190+AJ190+AV190+AN190+AR190</f>
        <v>0</v>
      </c>
      <c r="BI190" s="25">
        <f>U190+Y190+AC190+AG190+AK190+AW190+AO190+AS190</f>
        <v>0</v>
      </c>
      <c r="BJ190" s="24">
        <f>SUM(BG190:BI190)</f>
        <v>1</v>
      </c>
      <c r="BK190" s="121">
        <f>AY190+BC190+BG190</f>
        <v>1</v>
      </c>
      <c r="BL190" s="133">
        <f>AZ190+BD190+BH190</f>
        <v>0</v>
      </c>
      <c r="BM190" s="25">
        <f>BA190+BE190+BI190</f>
        <v>0</v>
      </c>
      <c r="BN190" s="24">
        <f>BK190+BL190+BM190</f>
        <v>1</v>
      </c>
      <c r="BO190" s="25">
        <f>AY190*6+AZ190*4+BA190*2+BC190*4.5+BD190*3+BE190*1.5+BG190*3+BH190*2+BI190*1</f>
        <v>3</v>
      </c>
      <c r="BP190" t="s">
        <v>418</v>
      </c>
    </row>
    <row r="191" spans="1:68" ht="14.25" thickBot="1" thickTop="1">
      <c r="A191" s="105">
        <f>RANK(BO191,$BO$4:$BO$264)</f>
        <v>174</v>
      </c>
      <c r="B191" s="113" t="s">
        <v>310</v>
      </c>
      <c r="C191" s="115"/>
      <c r="D191" s="116"/>
      <c r="E191" s="116"/>
      <c r="F191" s="117">
        <f>C191+D191+E191</f>
        <v>0</v>
      </c>
      <c r="G191" s="116"/>
      <c r="H191" s="116"/>
      <c r="I191" s="116"/>
      <c r="J191" s="117">
        <f>G191+H191+I191</f>
        <v>0</v>
      </c>
      <c r="K191" s="116"/>
      <c r="L191" s="116">
        <v>1</v>
      </c>
      <c r="M191" s="116"/>
      <c r="N191" s="117">
        <f>K191+L191+M191</f>
        <v>1</v>
      </c>
      <c r="O191" s="116"/>
      <c r="P191" s="116"/>
      <c r="Q191" s="116"/>
      <c r="R191" s="117">
        <f>O191+P191+Q191</f>
        <v>0</v>
      </c>
      <c r="S191" s="118"/>
      <c r="T191" s="116"/>
      <c r="U191" s="116"/>
      <c r="V191" s="117">
        <f>S191+T191+U191</f>
        <v>0</v>
      </c>
      <c r="W191" s="116"/>
      <c r="X191" s="116"/>
      <c r="Y191" s="116"/>
      <c r="Z191" s="117">
        <f>W191+X191+Y191</f>
        <v>0</v>
      </c>
      <c r="AA191" s="116"/>
      <c r="AB191" s="116"/>
      <c r="AC191" s="116"/>
      <c r="AD191" s="117">
        <f>AA191+AB191+AC191</f>
        <v>0</v>
      </c>
      <c r="AE191" s="118"/>
      <c r="AF191" s="116"/>
      <c r="AG191" s="116"/>
      <c r="AH191" s="117">
        <f>AE191+AF191+AG191</f>
        <v>0</v>
      </c>
      <c r="AI191" s="116"/>
      <c r="AJ191" s="116"/>
      <c r="AK191" s="116"/>
      <c r="AL191" s="117">
        <f>AI191+AJ191+AK191</f>
        <v>0</v>
      </c>
      <c r="AM191" s="118"/>
      <c r="AN191" s="118"/>
      <c r="AO191" s="116"/>
      <c r="AP191" s="117">
        <f>AM191+AN191+AO191</f>
        <v>0</v>
      </c>
      <c r="AQ191" s="116"/>
      <c r="AR191" s="116"/>
      <c r="AS191" s="116"/>
      <c r="AT191" s="117">
        <f>AQ191+AR191+AS191</f>
        <v>0</v>
      </c>
      <c r="AU191" s="116"/>
      <c r="AV191" s="116"/>
      <c r="AW191" s="116"/>
      <c r="AX191" s="24">
        <f>AU191+AV191+AW191</f>
        <v>0</v>
      </c>
      <c r="AY191" s="25">
        <f>C191</f>
        <v>0</v>
      </c>
      <c r="AZ191" s="25">
        <f>D191</f>
        <v>0</v>
      </c>
      <c r="BA191" s="25">
        <f>E191</f>
        <v>0</v>
      </c>
      <c r="BB191" s="24">
        <f>SUM(AY191:BA191)</f>
        <v>0</v>
      </c>
      <c r="BC191" s="25">
        <f>G191+K191+O191</f>
        <v>0</v>
      </c>
      <c r="BD191" s="25">
        <f>H191+L191+P191</f>
        <v>1</v>
      </c>
      <c r="BE191" s="25">
        <f>I191+M191+Q191</f>
        <v>0</v>
      </c>
      <c r="BF191" s="24">
        <f>SUM(BC191:BE191)</f>
        <v>1</v>
      </c>
      <c r="BG191" s="121">
        <f>S191+W191+AA191+AE191+AI191+AU191+AM191+AQ191</f>
        <v>0</v>
      </c>
      <c r="BH191" s="25">
        <f>T191+X191+AB191+AF191+AJ191+AV191+AN191+AR191</f>
        <v>0</v>
      </c>
      <c r="BI191" s="25">
        <f>U191+Y191+AC191+AG191+AK191+AW191+AO191+AS191</f>
        <v>0</v>
      </c>
      <c r="BJ191" s="24">
        <f>SUM(BG191:BI191)</f>
        <v>0</v>
      </c>
      <c r="BK191" s="121">
        <f>AY191+BC191+BG191</f>
        <v>0</v>
      </c>
      <c r="BL191" s="133">
        <f>AZ191+BD191+BH191</f>
        <v>1</v>
      </c>
      <c r="BM191" s="25">
        <f>BA191+BE191+BI191</f>
        <v>0</v>
      </c>
      <c r="BN191" s="24">
        <f>BK191+BL191+BM191</f>
        <v>1</v>
      </c>
      <c r="BO191" s="25">
        <f>AY191*6+AZ191*4+BA191*2+BC191*4.5+BD191*3+BE191*1.5+BG191*3+BH191*2+BI191*1</f>
        <v>3</v>
      </c>
      <c r="BP191" t="s">
        <v>418</v>
      </c>
    </row>
    <row r="192" spans="1:68" ht="14.25" thickBot="1" thickTop="1">
      <c r="A192" s="105">
        <f>RANK(BO192,$BO$4:$BO$264)</f>
        <v>174</v>
      </c>
      <c r="B192" s="113" t="s">
        <v>225</v>
      </c>
      <c r="C192" s="115"/>
      <c r="D192" s="116"/>
      <c r="E192" s="116"/>
      <c r="F192" s="117">
        <f>C192+D192+E192</f>
        <v>0</v>
      </c>
      <c r="G192" s="116"/>
      <c r="H192" s="116"/>
      <c r="I192" s="116"/>
      <c r="J192" s="117">
        <f>G192+H192+I192</f>
        <v>0</v>
      </c>
      <c r="K192" s="116"/>
      <c r="L192" s="116">
        <v>1</v>
      </c>
      <c r="M192" s="116"/>
      <c r="N192" s="117">
        <f>K192+L192+M192</f>
        <v>1</v>
      </c>
      <c r="O192" s="116"/>
      <c r="P192" s="116"/>
      <c r="Q192" s="116"/>
      <c r="R192" s="117">
        <f>O192+P192+Q192</f>
        <v>0</v>
      </c>
      <c r="S192" s="118"/>
      <c r="T192" s="116"/>
      <c r="U192" s="116"/>
      <c r="V192" s="117">
        <f>S192+T192+U192</f>
        <v>0</v>
      </c>
      <c r="W192" s="116"/>
      <c r="X192" s="116"/>
      <c r="Y192" s="116"/>
      <c r="Z192" s="117">
        <f>W192+X192+Y192</f>
        <v>0</v>
      </c>
      <c r="AA192" s="116"/>
      <c r="AB192" s="116"/>
      <c r="AC192" s="116"/>
      <c r="AD192" s="117">
        <f>AA192+AB192+AC192</f>
        <v>0</v>
      </c>
      <c r="AE192" s="118"/>
      <c r="AF192" s="116"/>
      <c r="AG192" s="116"/>
      <c r="AH192" s="117">
        <f>AE192+AF192+AG192</f>
        <v>0</v>
      </c>
      <c r="AI192" s="116"/>
      <c r="AJ192" s="116"/>
      <c r="AK192" s="116"/>
      <c r="AL192" s="117">
        <f>AI192+AJ192+AK192</f>
        <v>0</v>
      </c>
      <c r="AM192" s="118"/>
      <c r="AN192" s="118"/>
      <c r="AO192" s="116"/>
      <c r="AP192" s="117">
        <f>AM192+AN192+AO192</f>
        <v>0</v>
      </c>
      <c r="AQ192" s="116"/>
      <c r="AR192" s="116"/>
      <c r="AS192" s="116"/>
      <c r="AT192" s="117">
        <f>AQ192+AR192+AS192</f>
        <v>0</v>
      </c>
      <c r="AU192" s="116"/>
      <c r="AV192" s="116"/>
      <c r="AW192" s="116"/>
      <c r="AX192" s="24">
        <f>AU192+AV192+AW192</f>
        <v>0</v>
      </c>
      <c r="AY192" s="25">
        <f>C192</f>
        <v>0</v>
      </c>
      <c r="AZ192" s="25">
        <f>D192</f>
        <v>0</v>
      </c>
      <c r="BA192" s="25">
        <f>E192</f>
        <v>0</v>
      </c>
      <c r="BB192" s="24">
        <f>SUM(AY192:BA192)</f>
        <v>0</v>
      </c>
      <c r="BC192" s="25">
        <f>G192+K192+O192</f>
        <v>0</v>
      </c>
      <c r="BD192" s="25">
        <f>H192+L192+P192</f>
        <v>1</v>
      </c>
      <c r="BE192" s="25">
        <f>I192+M192+Q192</f>
        <v>0</v>
      </c>
      <c r="BF192" s="24">
        <f>SUM(BC192:BE192)</f>
        <v>1</v>
      </c>
      <c r="BG192" s="121">
        <f>S192+W192+AA192+AE192+AI192+AU192+AM192+AQ192</f>
        <v>0</v>
      </c>
      <c r="BH192" s="25">
        <f>T192+X192+AB192+AF192+AJ192+AV192+AN192+AR192</f>
        <v>0</v>
      </c>
      <c r="BI192" s="25">
        <f>U192+Y192+AC192+AG192+AK192+AW192+AO192+AS192</f>
        <v>0</v>
      </c>
      <c r="BJ192" s="24">
        <f>SUM(BG192:BI192)</f>
        <v>0</v>
      </c>
      <c r="BK192" s="121">
        <f>AY192+BC192+BG192</f>
        <v>0</v>
      </c>
      <c r="BL192" s="133">
        <f>AZ192+BD192+BH192</f>
        <v>1</v>
      </c>
      <c r="BM192" s="25">
        <f>BA192+BE192+BI192</f>
        <v>0</v>
      </c>
      <c r="BN192" s="24">
        <f>BK192+BL192+BM192</f>
        <v>1</v>
      </c>
      <c r="BO192" s="25">
        <f>AY192*6+AZ192*4+BA192*2+BC192*4.5+BD192*3+BE192*1.5+BG192*3+BH192*2+BI192*1</f>
        <v>3</v>
      </c>
      <c r="BP192" t="s">
        <v>418</v>
      </c>
    </row>
    <row r="193" spans="1:68" ht="14.25" thickBot="1" thickTop="1">
      <c r="A193" s="105">
        <f>RANK(BO193,$BO$4:$BO$264)</f>
        <v>174</v>
      </c>
      <c r="B193" s="113" t="s">
        <v>345</v>
      </c>
      <c r="C193" s="115"/>
      <c r="D193" s="116"/>
      <c r="E193" s="116"/>
      <c r="F193" s="117">
        <f>C193+D193+E193</f>
        <v>0</v>
      </c>
      <c r="G193" s="116"/>
      <c r="H193" s="116"/>
      <c r="I193" s="116"/>
      <c r="J193" s="117">
        <f>G193+H193+I193</f>
        <v>0</v>
      </c>
      <c r="K193" s="116"/>
      <c r="L193" s="116"/>
      <c r="M193" s="116"/>
      <c r="N193" s="117">
        <f>K193+L193+M193</f>
        <v>0</v>
      </c>
      <c r="O193" s="116"/>
      <c r="P193" s="116"/>
      <c r="Q193" s="116"/>
      <c r="R193" s="117">
        <f>O193+P193+Q193</f>
        <v>0</v>
      </c>
      <c r="S193" s="118"/>
      <c r="T193" s="116"/>
      <c r="U193" s="116"/>
      <c r="V193" s="117">
        <f>S193+T193+U193</f>
        <v>0</v>
      </c>
      <c r="W193" s="116"/>
      <c r="X193" s="116"/>
      <c r="Y193" s="116"/>
      <c r="Z193" s="117">
        <f>W193+X193+Y193</f>
        <v>0</v>
      </c>
      <c r="AA193" s="116"/>
      <c r="AB193" s="116"/>
      <c r="AC193" s="116"/>
      <c r="AD193" s="117">
        <f>AA193+AB193+AC193</f>
        <v>0</v>
      </c>
      <c r="AE193" s="118"/>
      <c r="AF193" s="116"/>
      <c r="AG193" s="116"/>
      <c r="AH193" s="117">
        <f>AE193+AF193+AG193</f>
        <v>0</v>
      </c>
      <c r="AI193" s="116"/>
      <c r="AJ193" s="116"/>
      <c r="AK193" s="116"/>
      <c r="AL193" s="117">
        <f>AI193+AJ193+AK193</f>
        <v>0</v>
      </c>
      <c r="AM193" s="118">
        <v>1</v>
      </c>
      <c r="AN193" s="118"/>
      <c r="AO193" s="116"/>
      <c r="AP193" s="117">
        <f>AM193+AN193+AO193</f>
        <v>1</v>
      </c>
      <c r="AQ193" s="116"/>
      <c r="AR193" s="116"/>
      <c r="AS193" s="116"/>
      <c r="AT193" s="117">
        <f>AQ193+AR193+AS193</f>
        <v>0</v>
      </c>
      <c r="AU193" s="116"/>
      <c r="AV193" s="116"/>
      <c r="AW193" s="116"/>
      <c r="AX193" s="24">
        <f>AU193+AV193+AW193</f>
        <v>0</v>
      </c>
      <c r="AY193" s="25">
        <f>C193</f>
        <v>0</v>
      </c>
      <c r="AZ193" s="25">
        <f>D193</f>
        <v>0</v>
      </c>
      <c r="BA193" s="25">
        <f>E193</f>
        <v>0</v>
      </c>
      <c r="BB193" s="24">
        <f>SUM(AY193:BA193)</f>
        <v>0</v>
      </c>
      <c r="BC193" s="25">
        <f>G193+K193+O193</f>
        <v>0</v>
      </c>
      <c r="BD193" s="25">
        <f>H193+L193+P193</f>
        <v>0</v>
      </c>
      <c r="BE193" s="25">
        <f>I193+M193+Q193</f>
        <v>0</v>
      </c>
      <c r="BF193" s="24">
        <f>SUM(BC193:BE193)</f>
        <v>0</v>
      </c>
      <c r="BG193" s="121">
        <f>S193+W193+AA193+AE193+AI193+AU193+AM193+AQ193</f>
        <v>1</v>
      </c>
      <c r="BH193" s="25">
        <f>T193+X193+AB193+AF193+AJ193+AV193+AN193+AR193</f>
        <v>0</v>
      </c>
      <c r="BI193" s="25">
        <f>U193+Y193+AC193+AG193+AK193+AW193+AO193+AS193</f>
        <v>0</v>
      </c>
      <c r="BJ193" s="24">
        <f>SUM(BG193:BI193)</f>
        <v>1</v>
      </c>
      <c r="BK193" s="121">
        <f>AY193+BC193+BG193</f>
        <v>1</v>
      </c>
      <c r="BL193" s="133">
        <f>AZ193+BD193+BH193</f>
        <v>0</v>
      </c>
      <c r="BM193" s="25">
        <f>BA193+BE193+BI193</f>
        <v>0</v>
      </c>
      <c r="BN193" s="24">
        <f>BK193+BL193+BM193</f>
        <v>1</v>
      </c>
      <c r="BO193" s="25">
        <f>AY193*6+AZ193*4+BA193*2+BC193*4.5+BD193*3+BE193*1.5+BG193*3+BH193*2+BI193*1</f>
        <v>3</v>
      </c>
      <c r="BP193" t="s">
        <v>418</v>
      </c>
    </row>
    <row r="194" spans="1:68" ht="14.25" thickBot="1" thickTop="1">
      <c r="A194" s="105">
        <f>RANK(BO194,$BO$4:$BO$264)</f>
        <v>174</v>
      </c>
      <c r="B194" s="113" t="s">
        <v>291</v>
      </c>
      <c r="C194" s="115"/>
      <c r="D194" s="116"/>
      <c r="E194" s="116"/>
      <c r="F194" s="117">
        <f>C194+D194+E194</f>
        <v>0</v>
      </c>
      <c r="G194" s="116"/>
      <c r="H194" s="116"/>
      <c r="I194" s="116"/>
      <c r="J194" s="117">
        <f>G194+H194+I194</f>
        <v>0</v>
      </c>
      <c r="K194" s="116"/>
      <c r="L194" s="116"/>
      <c r="M194" s="116"/>
      <c r="N194" s="117">
        <f>K194+L194+M194</f>
        <v>0</v>
      </c>
      <c r="O194" s="116"/>
      <c r="P194" s="116"/>
      <c r="Q194" s="116"/>
      <c r="R194" s="117">
        <f>O194+P194+Q194</f>
        <v>0</v>
      </c>
      <c r="S194" s="118"/>
      <c r="T194" s="116"/>
      <c r="U194" s="116"/>
      <c r="V194" s="117">
        <f>S194+T194+U194</f>
        <v>0</v>
      </c>
      <c r="W194" s="116"/>
      <c r="X194" s="116"/>
      <c r="Y194" s="116"/>
      <c r="Z194" s="117">
        <f>W194+X194+Y194</f>
        <v>0</v>
      </c>
      <c r="AA194" s="116"/>
      <c r="AB194" s="116"/>
      <c r="AC194" s="116"/>
      <c r="AD194" s="117">
        <f>AA194+AB194+AC194</f>
        <v>0</v>
      </c>
      <c r="AE194" s="118"/>
      <c r="AF194" s="116"/>
      <c r="AG194" s="116"/>
      <c r="AH194" s="117">
        <f>AE194+AF194+AG194</f>
        <v>0</v>
      </c>
      <c r="AI194" s="116">
        <v>1</v>
      </c>
      <c r="AJ194" s="116"/>
      <c r="AK194" s="116"/>
      <c r="AL194" s="117">
        <f>AI194+AJ194+AK194</f>
        <v>1</v>
      </c>
      <c r="AM194" s="118"/>
      <c r="AN194" s="118"/>
      <c r="AO194" s="116"/>
      <c r="AP194" s="117">
        <f>AM194+AN194+AO194</f>
        <v>0</v>
      </c>
      <c r="AQ194" s="116"/>
      <c r="AR194" s="116"/>
      <c r="AS194" s="116"/>
      <c r="AT194" s="117">
        <f>AQ194+AR194+AS194</f>
        <v>0</v>
      </c>
      <c r="AU194" s="116"/>
      <c r="AV194" s="116"/>
      <c r="AW194" s="116"/>
      <c r="AX194" s="24">
        <f>AU194+AV194+AW194</f>
        <v>0</v>
      </c>
      <c r="AY194" s="25">
        <f>C194</f>
        <v>0</v>
      </c>
      <c r="AZ194" s="25">
        <f>D194</f>
        <v>0</v>
      </c>
      <c r="BA194" s="25">
        <f>E194</f>
        <v>0</v>
      </c>
      <c r="BB194" s="24">
        <f>SUM(AY194:BA194)</f>
        <v>0</v>
      </c>
      <c r="BC194" s="25">
        <f>G194+K194+O194</f>
        <v>0</v>
      </c>
      <c r="BD194" s="25">
        <f>H194+L194+P194</f>
        <v>0</v>
      </c>
      <c r="BE194" s="25">
        <f>I194+M194+Q194</f>
        <v>0</v>
      </c>
      <c r="BF194" s="24">
        <f>SUM(BC194:BE194)</f>
        <v>0</v>
      </c>
      <c r="BG194" s="121">
        <f>S194+W194+AA194+AE194+AI194+AU194+AM194+AQ194</f>
        <v>1</v>
      </c>
      <c r="BH194" s="25">
        <f>T194+X194+AB194+AF194+AJ194+AV194+AN194+AR194</f>
        <v>0</v>
      </c>
      <c r="BI194" s="25">
        <f>U194+Y194+AC194+AG194+AK194+AW194+AO194+AS194</f>
        <v>0</v>
      </c>
      <c r="BJ194" s="24">
        <f>SUM(BG194:BI194)</f>
        <v>1</v>
      </c>
      <c r="BK194" s="121">
        <f>AY194+BC194+BG194</f>
        <v>1</v>
      </c>
      <c r="BL194" s="133">
        <f>AZ194+BD194+BH194</f>
        <v>0</v>
      </c>
      <c r="BM194" s="25">
        <f>BA194+BE194+BI194</f>
        <v>0</v>
      </c>
      <c r="BN194" s="24">
        <f>BK194+BL194+BM194</f>
        <v>1</v>
      </c>
      <c r="BO194" s="25">
        <f>AY194*6+AZ194*4+BA194*2+BC194*4.5+BD194*3+BE194*1.5+BG194*3+BH194*2+BI194*1</f>
        <v>3</v>
      </c>
      <c r="BP194" t="s">
        <v>418</v>
      </c>
    </row>
    <row r="195" spans="1:68" ht="14.25" thickBot="1" thickTop="1">
      <c r="A195" s="105">
        <f>RANK(BO195,$BO$4:$BO$264)</f>
        <v>174</v>
      </c>
      <c r="B195" s="113" t="s">
        <v>313</v>
      </c>
      <c r="C195" s="115"/>
      <c r="D195" s="116"/>
      <c r="E195" s="116"/>
      <c r="F195" s="117">
        <f>C195+D195+E195</f>
        <v>0</v>
      </c>
      <c r="G195" s="116"/>
      <c r="H195" s="116"/>
      <c r="I195" s="116"/>
      <c r="J195" s="117">
        <f>G195+H195+I195</f>
        <v>0</v>
      </c>
      <c r="K195" s="116"/>
      <c r="L195" s="116">
        <v>1</v>
      </c>
      <c r="M195" s="116"/>
      <c r="N195" s="117">
        <f>K195+L195+M195</f>
        <v>1</v>
      </c>
      <c r="O195" s="116"/>
      <c r="P195" s="116"/>
      <c r="Q195" s="116"/>
      <c r="R195" s="117">
        <f>O195+P195+Q195</f>
        <v>0</v>
      </c>
      <c r="S195" s="118"/>
      <c r="T195" s="116"/>
      <c r="U195" s="116"/>
      <c r="V195" s="117">
        <f>S195+T195+U195</f>
        <v>0</v>
      </c>
      <c r="W195" s="116"/>
      <c r="X195" s="116"/>
      <c r="Y195" s="116"/>
      <c r="Z195" s="117">
        <f>W195+X195+Y195</f>
        <v>0</v>
      </c>
      <c r="AA195" s="116"/>
      <c r="AB195" s="116"/>
      <c r="AC195" s="116"/>
      <c r="AD195" s="117">
        <f>AA195+AB195+AC195</f>
        <v>0</v>
      </c>
      <c r="AE195" s="118"/>
      <c r="AF195" s="116"/>
      <c r="AG195" s="116"/>
      <c r="AH195" s="117">
        <f>AE195+AF195+AG195</f>
        <v>0</v>
      </c>
      <c r="AI195" s="116"/>
      <c r="AJ195" s="116"/>
      <c r="AK195" s="116"/>
      <c r="AL195" s="117">
        <f>AI195+AJ195+AK195</f>
        <v>0</v>
      </c>
      <c r="AM195" s="118"/>
      <c r="AN195" s="118"/>
      <c r="AO195" s="116"/>
      <c r="AP195" s="117">
        <f>AM195+AN195+AO195</f>
        <v>0</v>
      </c>
      <c r="AQ195" s="116"/>
      <c r="AR195" s="116"/>
      <c r="AS195" s="116"/>
      <c r="AT195" s="117">
        <f>AQ195+AR195+AS195</f>
        <v>0</v>
      </c>
      <c r="AU195" s="116"/>
      <c r="AV195" s="116"/>
      <c r="AW195" s="116"/>
      <c r="AX195" s="24">
        <f>AU195+AV195+AW195</f>
        <v>0</v>
      </c>
      <c r="AY195" s="25">
        <f>C195</f>
        <v>0</v>
      </c>
      <c r="AZ195" s="25">
        <f>D195</f>
        <v>0</v>
      </c>
      <c r="BA195" s="25">
        <f>E195</f>
        <v>0</v>
      </c>
      <c r="BB195" s="24">
        <f>SUM(AY195:BA195)</f>
        <v>0</v>
      </c>
      <c r="BC195" s="25">
        <f>G195+K195+O195</f>
        <v>0</v>
      </c>
      <c r="BD195" s="25">
        <f>H195+L195+P195</f>
        <v>1</v>
      </c>
      <c r="BE195" s="25">
        <f>I195+M195+Q195</f>
        <v>0</v>
      </c>
      <c r="BF195" s="24">
        <f>SUM(BC195:BE195)</f>
        <v>1</v>
      </c>
      <c r="BG195" s="121">
        <f>S195+W195+AA195+AE195+AI195+AU195+AM195+AQ195</f>
        <v>0</v>
      </c>
      <c r="BH195" s="25">
        <f>T195+X195+AB195+AF195+AJ195+AV195+AN195+AR195</f>
        <v>0</v>
      </c>
      <c r="BI195" s="25">
        <f>U195+Y195+AC195+AG195+AK195+AW195+AO195+AS195</f>
        <v>0</v>
      </c>
      <c r="BJ195" s="24">
        <f>SUM(BG195:BI195)</f>
        <v>0</v>
      </c>
      <c r="BK195" s="121">
        <f>AY195+BC195+BG195</f>
        <v>0</v>
      </c>
      <c r="BL195" s="133">
        <f>AZ195+BD195+BH195</f>
        <v>1</v>
      </c>
      <c r="BM195" s="25">
        <f>BA195+BE195+BI195</f>
        <v>0</v>
      </c>
      <c r="BN195" s="24">
        <f>BK195+BL195+BM195</f>
        <v>1</v>
      </c>
      <c r="BO195" s="25">
        <f>AY195*6+AZ195*4+BA195*2+BC195*4.5+BD195*3+BE195*1.5+BG195*3+BH195*2+BI195*1</f>
        <v>3</v>
      </c>
      <c r="BP195" t="s">
        <v>418</v>
      </c>
    </row>
    <row r="196" spans="1:68" ht="14.25" thickBot="1" thickTop="1">
      <c r="A196" s="105">
        <f>RANK(BO196,$BO$4:$BO$264)</f>
        <v>174</v>
      </c>
      <c r="B196" s="113" t="s">
        <v>259</v>
      </c>
      <c r="C196" s="115"/>
      <c r="D196" s="116"/>
      <c r="E196" s="116"/>
      <c r="F196" s="117">
        <f>C196+D196+E196</f>
        <v>0</v>
      </c>
      <c r="G196" s="116"/>
      <c r="H196" s="116"/>
      <c r="I196" s="116"/>
      <c r="J196" s="117">
        <f>G196+H196+I196</f>
        <v>0</v>
      </c>
      <c r="K196" s="116"/>
      <c r="L196" s="116">
        <v>1</v>
      </c>
      <c r="M196" s="116"/>
      <c r="N196" s="117">
        <f>K196+L196+M196</f>
        <v>1</v>
      </c>
      <c r="O196" s="116"/>
      <c r="P196" s="116"/>
      <c r="Q196" s="116"/>
      <c r="R196" s="117">
        <f>O196+P196+Q196</f>
        <v>0</v>
      </c>
      <c r="S196" s="118"/>
      <c r="T196" s="116"/>
      <c r="U196" s="116"/>
      <c r="V196" s="117">
        <f>S196+T196+U196</f>
        <v>0</v>
      </c>
      <c r="W196" s="116"/>
      <c r="X196" s="116"/>
      <c r="Y196" s="116"/>
      <c r="Z196" s="117">
        <f>W196+X196+Y196</f>
        <v>0</v>
      </c>
      <c r="AA196" s="116"/>
      <c r="AB196" s="116"/>
      <c r="AC196" s="116"/>
      <c r="AD196" s="117">
        <f>AA196+AB196+AC196</f>
        <v>0</v>
      </c>
      <c r="AE196" s="118"/>
      <c r="AF196" s="116"/>
      <c r="AG196" s="116"/>
      <c r="AH196" s="117">
        <f>AE196+AF196+AG196</f>
        <v>0</v>
      </c>
      <c r="AI196" s="116"/>
      <c r="AJ196" s="116"/>
      <c r="AK196" s="116"/>
      <c r="AL196" s="117">
        <f>AI196+AJ196+AK196</f>
        <v>0</v>
      </c>
      <c r="AM196" s="118"/>
      <c r="AN196" s="118"/>
      <c r="AO196" s="116"/>
      <c r="AP196" s="117">
        <f>AM196+AN196+AO196</f>
        <v>0</v>
      </c>
      <c r="AQ196" s="116"/>
      <c r="AR196" s="116"/>
      <c r="AS196" s="116"/>
      <c r="AT196" s="117">
        <f>AQ196+AR196+AS196</f>
        <v>0</v>
      </c>
      <c r="AU196" s="116"/>
      <c r="AV196" s="116"/>
      <c r="AW196" s="116"/>
      <c r="AX196" s="24">
        <f>AU196+AV196+AW196</f>
        <v>0</v>
      </c>
      <c r="AY196" s="25">
        <f>C196</f>
        <v>0</v>
      </c>
      <c r="AZ196" s="25">
        <f>D196</f>
        <v>0</v>
      </c>
      <c r="BA196" s="25">
        <f>E196</f>
        <v>0</v>
      </c>
      <c r="BB196" s="24">
        <f>SUM(AY196:BA196)</f>
        <v>0</v>
      </c>
      <c r="BC196" s="25">
        <f>G196+K196+O196</f>
        <v>0</v>
      </c>
      <c r="BD196" s="25">
        <f>H196+L196+P196</f>
        <v>1</v>
      </c>
      <c r="BE196" s="25">
        <f>I196+M196+Q196</f>
        <v>0</v>
      </c>
      <c r="BF196" s="24">
        <f>SUM(BC196:BE196)</f>
        <v>1</v>
      </c>
      <c r="BG196" s="121">
        <f>S196+W196+AA196+AE196+AI196+AU196+AM196+AQ196</f>
        <v>0</v>
      </c>
      <c r="BH196" s="25">
        <f>T196+X196+AB196+AF196+AJ196+AV196+AN196+AR196</f>
        <v>0</v>
      </c>
      <c r="BI196" s="25">
        <f>U196+Y196+AC196+AG196+AK196+AW196+AO196+AS196</f>
        <v>0</v>
      </c>
      <c r="BJ196" s="24">
        <f>SUM(BG196:BI196)</f>
        <v>0</v>
      </c>
      <c r="BK196" s="121">
        <f>AY196+BC196+BG196</f>
        <v>0</v>
      </c>
      <c r="BL196" s="133">
        <f>AZ196+BD196+BH196</f>
        <v>1</v>
      </c>
      <c r="BM196" s="25">
        <f>BA196+BE196+BI196</f>
        <v>0</v>
      </c>
      <c r="BN196" s="24">
        <f>BK196+BL196+BM196</f>
        <v>1</v>
      </c>
      <c r="BO196" s="25">
        <f>AY196*6+AZ196*4+BA196*2+BC196*4.5+BD196*3+BE196*1.5+BG196*3+BH196*2+BI196*1</f>
        <v>3</v>
      </c>
      <c r="BP196" t="s">
        <v>418</v>
      </c>
    </row>
    <row r="197" spans="1:68" ht="14.25" thickBot="1" thickTop="1">
      <c r="A197" s="105">
        <f>RANK(BO197,$BO$4:$BO$264)</f>
        <v>174</v>
      </c>
      <c r="B197" s="113" t="s">
        <v>39</v>
      </c>
      <c r="C197" s="115"/>
      <c r="D197" s="116"/>
      <c r="E197" s="116"/>
      <c r="F197" s="117">
        <f>C197+D197+E197</f>
        <v>0</v>
      </c>
      <c r="G197" s="116"/>
      <c r="H197" s="116"/>
      <c r="I197" s="116"/>
      <c r="J197" s="117">
        <f>G197+H197+I197</f>
        <v>0</v>
      </c>
      <c r="K197" s="116"/>
      <c r="L197" s="116"/>
      <c r="M197" s="116"/>
      <c r="N197" s="117">
        <f>K197+L197+M197</f>
        <v>0</v>
      </c>
      <c r="O197" s="116"/>
      <c r="P197" s="116"/>
      <c r="Q197" s="116"/>
      <c r="R197" s="117">
        <f>O197+P197+Q197</f>
        <v>0</v>
      </c>
      <c r="S197" s="118"/>
      <c r="T197" s="116"/>
      <c r="U197" s="116"/>
      <c r="V197" s="117">
        <f>S197+T197+U197</f>
        <v>0</v>
      </c>
      <c r="W197" s="116"/>
      <c r="X197" s="116"/>
      <c r="Y197" s="116"/>
      <c r="Z197" s="117">
        <f>W197+X197+Y197</f>
        <v>0</v>
      </c>
      <c r="AA197" s="116"/>
      <c r="AB197" s="116"/>
      <c r="AC197" s="116"/>
      <c r="AD197" s="117">
        <f>AA197+AB197+AC197</f>
        <v>0</v>
      </c>
      <c r="AE197" s="118"/>
      <c r="AF197" s="116"/>
      <c r="AG197" s="116"/>
      <c r="AH197" s="117">
        <f>AE197+AF197+AG197</f>
        <v>0</v>
      </c>
      <c r="AI197" s="116"/>
      <c r="AJ197" s="116"/>
      <c r="AK197" s="116"/>
      <c r="AL197" s="117">
        <f>AI197+AJ197+AK197</f>
        <v>0</v>
      </c>
      <c r="AM197" s="118"/>
      <c r="AN197" s="118"/>
      <c r="AO197" s="116"/>
      <c r="AP197" s="117">
        <f>AM197+AN197+AO197</f>
        <v>0</v>
      </c>
      <c r="AQ197" s="116">
        <v>1</v>
      </c>
      <c r="AR197" s="116"/>
      <c r="AS197" s="116"/>
      <c r="AT197" s="117">
        <f>AQ197+AR197+AS197</f>
        <v>1</v>
      </c>
      <c r="AU197" s="116"/>
      <c r="AV197" s="116"/>
      <c r="AW197" s="116"/>
      <c r="AX197" s="24">
        <f>AU197+AV197+AW197</f>
        <v>0</v>
      </c>
      <c r="AY197" s="25">
        <f>C197</f>
        <v>0</v>
      </c>
      <c r="AZ197" s="25">
        <f>D197</f>
        <v>0</v>
      </c>
      <c r="BA197" s="25">
        <f>E197</f>
        <v>0</v>
      </c>
      <c r="BB197" s="24">
        <f>SUM(AY197:BA197)</f>
        <v>0</v>
      </c>
      <c r="BC197" s="25">
        <f>G197+K197+O197</f>
        <v>0</v>
      </c>
      <c r="BD197" s="25">
        <f>H197+L197+P197</f>
        <v>0</v>
      </c>
      <c r="BE197" s="25">
        <f>I197+M197+Q197</f>
        <v>0</v>
      </c>
      <c r="BF197" s="24">
        <f>SUM(BC197:BE197)</f>
        <v>0</v>
      </c>
      <c r="BG197" s="121">
        <f>S197+W197+AA197+AE197+AI197+AU197+AM197+AQ197</f>
        <v>1</v>
      </c>
      <c r="BH197" s="25">
        <f>T197+X197+AB197+AF197+AJ197+AV197+AN197+AR197</f>
        <v>0</v>
      </c>
      <c r="BI197" s="25">
        <f>U197+Y197+AC197+AG197+AK197+AW197+AO197+AS197</f>
        <v>0</v>
      </c>
      <c r="BJ197" s="24">
        <f>SUM(BG197:BI197)</f>
        <v>1</v>
      </c>
      <c r="BK197" s="121">
        <f>AY197+BC197+BG197</f>
        <v>1</v>
      </c>
      <c r="BL197" s="133">
        <f>AZ197+BD197+BH197</f>
        <v>0</v>
      </c>
      <c r="BM197" s="25">
        <f>BA197+BE197+BI197</f>
        <v>0</v>
      </c>
      <c r="BN197" s="24">
        <f>BK197+BL197+BM197</f>
        <v>1</v>
      </c>
      <c r="BO197" s="25">
        <f>AY197*6+AZ197*4+BA197*2+BC197*4.5+BD197*3+BE197*1.5+BG197*3+BH197*2+BI197*1</f>
        <v>3</v>
      </c>
      <c r="BP197" t="s">
        <v>418</v>
      </c>
    </row>
    <row r="198" spans="1:68" ht="14.25" thickBot="1" thickTop="1">
      <c r="A198" s="105">
        <f>RANK(BO198,$BO$4:$BO$264)</f>
        <v>174</v>
      </c>
      <c r="B198" s="113" t="s">
        <v>228</v>
      </c>
      <c r="C198" s="115"/>
      <c r="D198" s="116"/>
      <c r="E198" s="116"/>
      <c r="F198" s="117">
        <f>C198+D198+E198</f>
        <v>0</v>
      </c>
      <c r="G198" s="116"/>
      <c r="H198" s="116"/>
      <c r="I198" s="116"/>
      <c r="J198" s="117">
        <f>G198+H198+I198</f>
        <v>0</v>
      </c>
      <c r="K198" s="116"/>
      <c r="L198" s="116"/>
      <c r="M198" s="116"/>
      <c r="N198" s="117">
        <f>K198+L198+M198</f>
        <v>0</v>
      </c>
      <c r="O198" s="116"/>
      <c r="P198" s="116"/>
      <c r="Q198" s="116"/>
      <c r="R198" s="117">
        <f>O198+P198+Q198</f>
        <v>0</v>
      </c>
      <c r="S198" s="118"/>
      <c r="T198" s="116"/>
      <c r="U198" s="116"/>
      <c r="V198" s="117">
        <f>S198+T198+U198</f>
        <v>0</v>
      </c>
      <c r="W198" s="116"/>
      <c r="X198" s="116"/>
      <c r="Y198" s="116"/>
      <c r="Z198" s="117">
        <f>W198+X198+Y198</f>
        <v>0</v>
      </c>
      <c r="AA198" s="116"/>
      <c r="AB198" s="116"/>
      <c r="AC198" s="116"/>
      <c r="AD198" s="117">
        <f>AA198+AB198+AC198</f>
        <v>0</v>
      </c>
      <c r="AE198" s="118"/>
      <c r="AF198" s="116"/>
      <c r="AG198" s="116"/>
      <c r="AH198" s="117">
        <f>AE198+AF198+AG198</f>
        <v>0</v>
      </c>
      <c r="AI198" s="116"/>
      <c r="AJ198" s="116"/>
      <c r="AK198" s="116"/>
      <c r="AL198" s="117">
        <f>AI198+AJ198+AK198</f>
        <v>0</v>
      </c>
      <c r="AM198" s="118">
        <v>1</v>
      </c>
      <c r="AN198" s="118"/>
      <c r="AO198" s="116"/>
      <c r="AP198" s="117">
        <f>AM198+AN198+AO198</f>
        <v>1</v>
      </c>
      <c r="AQ198" s="116"/>
      <c r="AR198" s="116"/>
      <c r="AS198" s="116"/>
      <c r="AT198" s="117">
        <f>AQ198+AR198+AS198</f>
        <v>0</v>
      </c>
      <c r="AU198" s="116"/>
      <c r="AV198" s="116"/>
      <c r="AW198" s="116"/>
      <c r="AX198" s="24">
        <f>AU198+AV198+AW198</f>
        <v>0</v>
      </c>
      <c r="AY198" s="25">
        <f>C198</f>
        <v>0</v>
      </c>
      <c r="AZ198" s="25">
        <f>D198</f>
        <v>0</v>
      </c>
      <c r="BA198" s="25">
        <f>E198</f>
        <v>0</v>
      </c>
      <c r="BB198" s="24">
        <f>SUM(AY198:BA198)</f>
        <v>0</v>
      </c>
      <c r="BC198" s="25">
        <f>G198+K198+O198</f>
        <v>0</v>
      </c>
      <c r="BD198" s="25">
        <f>H198+L198+P198</f>
        <v>0</v>
      </c>
      <c r="BE198" s="25">
        <f>I198+M198+Q198</f>
        <v>0</v>
      </c>
      <c r="BF198" s="24">
        <f>SUM(BC198:BE198)</f>
        <v>0</v>
      </c>
      <c r="BG198" s="121">
        <f>S198+W198+AA198+AE198+AI198+AU198+AM198+AQ198</f>
        <v>1</v>
      </c>
      <c r="BH198" s="25">
        <f>T198+X198+AB198+AF198+AJ198+AV198+AN198+AR198</f>
        <v>0</v>
      </c>
      <c r="BI198" s="25">
        <f>U198+Y198+AC198+AG198+AK198+AW198+AO198+AS198</f>
        <v>0</v>
      </c>
      <c r="BJ198" s="24">
        <f>SUM(BG198:BI198)</f>
        <v>1</v>
      </c>
      <c r="BK198" s="121">
        <f>AY198+BC198+BG198</f>
        <v>1</v>
      </c>
      <c r="BL198" s="133">
        <f>AZ198+BD198+BH198</f>
        <v>0</v>
      </c>
      <c r="BM198" s="25">
        <f>BA198+BE198+BI198</f>
        <v>0</v>
      </c>
      <c r="BN198" s="24">
        <f>BK198+BL198+BM198</f>
        <v>1</v>
      </c>
      <c r="BO198" s="25">
        <f>AY198*6+AZ198*4+BA198*2+BC198*4.5+BD198*3+BE198*1.5+BG198*3+BH198*2+BI198*1</f>
        <v>3</v>
      </c>
      <c r="BP198" t="s">
        <v>418</v>
      </c>
    </row>
    <row r="199" spans="1:68" ht="14.25" thickBot="1" thickTop="1">
      <c r="A199" s="105">
        <f>RANK(BO199,$BO$4:$BO$264)</f>
        <v>174</v>
      </c>
      <c r="B199" s="113" t="s">
        <v>219</v>
      </c>
      <c r="C199" s="115"/>
      <c r="D199" s="116"/>
      <c r="E199" s="116"/>
      <c r="F199" s="117">
        <f>C199+D199+E199</f>
        <v>0</v>
      </c>
      <c r="G199" s="116"/>
      <c r="H199" s="116">
        <v>1</v>
      </c>
      <c r="I199" s="116"/>
      <c r="J199" s="117">
        <f>G199+H199+I199</f>
        <v>1</v>
      </c>
      <c r="K199" s="116"/>
      <c r="L199" s="116"/>
      <c r="M199" s="116"/>
      <c r="N199" s="117">
        <f>K199+L199+M199</f>
        <v>0</v>
      </c>
      <c r="O199" s="116"/>
      <c r="P199" s="116"/>
      <c r="Q199" s="116"/>
      <c r="R199" s="117">
        <f>O199+P199+Q199</f>
        <v>0</v>
      </c>
      <c r="S199" s="118"/>
      <c r="T199" s="116"/>
      <c r="U199" s="116"/>
      <c r="V199" s="117">
        <f>S199+T199+U199</f>
        <v>0</v>
      </c>
      <c r="W199" s="116"/>
      <c r="X199" s="116"/>
      <c r="Y199" s="116"/>
      <c r="Z199" s="117">
        <f>W199+X199+Y199</f>
        <v>0</v>
      </c>
      <c r="AA199" s="116"/>
      <c r="AB199" s="116"/>
      <c r="AC199" s="116"/>
      <c r="AD199" s="117">
        <f>AA199+AB199+AC199</f>
        <v>0</v>
      </c>
      <c r="AE199" s="118"/>
      <c r="AF199" s="116"/>
      <c r="AG199" s="116"/>
      <c r="AH199" s="117">
        <f>AE199+AF199+AG199</f>
        <v>0</v>
      </c>
      <c r="AI199" s="116"/>
      <c r="AJ199" s="116"/>
      <c r="AK199" s="116"/>
      <c r="AL199" s="117">
        <f>AI199+AJ199+AK199</f>
        <v>0</v>
      </c>
      <c r="AM199" s="118"/>
      <c r="AN199" s="118"/>
      <c r="AO199" s="116"/>
      <c r="AP199" s="117">
        <f>AM199+AN199+AO199</f>
        <v>0</v>
      </c>
      <c r="AQ199" s="116"/>
      <c r="AR199" s="116"/>
      <c r="AS199" s="116"/>
      <c r="AT199" s="117">
        <f>AQ199+AR199+AS199</f>
        <v>0</v>
      </c>
      <c r="AU199" s="116"/>
      <c r="AV199" s="116"/>
      <c r="AW199" s="116"/>
      <c r="AX199" s="24">
        <f>AU199+AV199+AW199</f>
        <v>0</v>
      </c>
      <c r="AY199" s="25">
        <f>C199</f>
        <v>0</v>
      </c>
      <c r="AZ199" s="25">
        <f>D199</f>
        <v>0</v>
      </c>
      <c r="BA199" s="25">
        <f>E199</f>
        <v>0</v>
      </c>
      <c r="BB199" s="24">
        <f>SUM(AY199:BA199)</f>
        <v>0</v>
      </c>
      <c r="BC199" s="25">
        <f>G199+K199+O199</f>
        <v>0</v>
      </c>
      <c r="BD199" s="25">
        <f>H199+L199+P199</f>
        <v>1</v>
      </c>
      <c r="BE199" s="25">
        <f>I199+M199+Q199</f>
        <v>0</v>
      </c>
      <c r="BF199" s="24">
        <f>SUM(BC199:BE199)</f>
        <v>1</v>
      </c>
      <c r="BG199" s="121">
        <f>S199+W199+AA199+AE199+AI199+AU199+AM199+AQ199</f>
        <v>0</v>
      </c>
      <c r="BH199" s="25">
        <f>T199+X199+AB199+AF199+AJ199+AV199+AN199+AR199</f>
        <v>0</v>
      </c>
      <c r="BI199" s="25">
        <f>U199+Y199+AC199+AG199+AK199+AW199+AO199+AS199</f>
        <v>0</v>
      </c>
      <c r="BJ199" s="24">
        <f>SUM(BG199:BI199)</f>
        <v>0</v>
      </c>
      <c r="BK199" s="121">
        <f>AY199+BC199+BG199</f>
        <v>0</v>
      </c>
      <c r="BL199" s="133">
        <f>AZ199+BD199+BH199</f>
        <v>1</v>
      </c>
      <c r="BM199" s="25">
        <f>BA199+BE199+BI199</f>
        <v>0</v>
      </c>
      <c r="BN199" s="24">
        <f>BK199+BL199+BM199</f>
        <v>1</v>
      </c>
      <c r="BO199" s="25">
        <f>AY199*6+AZ199*4+BA199*2+BC199*4.5+BD199*3+BE199*1.5+BG199*3+BH199*2+BI199*1</f>
        <v>3</v>
      </c>
      <c r="BP199" t="s">
        <v>418</v>
      </c>
    </row>
    <row r="200" spans="1:68" ht="14.25" thickBot="1" thickTop="1">
      <c r="A200" s="105">
        <f>RANK(BO200,$BO$4:$BO$264)</f>
        <v>174</v>
      </c>
      <c r="B200" s="114" t="s">
        <v>353</v>
      </c>
      <c r="C200" s="115"/>
      <c r="D200" s="116"/>
      <c r="E200" s="116"/>
      <c r="F200" s="117">
        <f>C200+D200+E200</f>
        <v>0</v>
      </c>
      <c r="G200" s="116"/>
      <c r="H200" s="116"/>
      <c r="I200" s="116"/>
      <c r="J200" s="117">
        <f>G200+H200+I200</f>
        <v>0</v>
      </c>
      <c r="K200" s="116"/>
      <c r="L200" s="116"/>
      <c r="M200" s="116"/>
      <c r="N200" s="117">
        <f>K200+L200+M200</f>
        <v>0</v>
      </c>
      <c r="O200" s="116"/>
      <c r="P200" s="116"/>
      <c r="Q200" s="116"/>
      <c r="R200" s="117">
        <f>O200+P200+Q200</f>
        <v>0</v>
      </c>
      <c r="S200" s="118"/>
      <c r="T200" s="116"/>
      <c r="U200" s="116"/>
      <c r="V200" s="117">
        <f>S200+T200+U200</f>
        <v>0</v>
      </c>
      <c r="W200" s="116"/>
      <c r="X200" s="116"/>
      <c r="Y200" s="116"/>
      <c r="Z200" s="117">
        <f>W200+X200+Y200</f>
        <v>0</v>
      </c>
      <c r="AA200" s="116"/>
      <c r="AB200" s="116"/>
      <c r="AC200" s="116"/>
      <c r="AD200" s="117">
        <f>AA200+AB200+AC200</f>
        <v>0</v>
      </c>
      <c r="AE200" s="118"/>
      <c r="AF200" s="116"/>
      <c r="AG200" s="116"/>
      <c r="AH200" s="117">
        <f>AE200+AF200+AG200</f>
        <v>0</v>
      </c>
      <c r="AI200" s="116"/>
      <c r="AJ200" s="116"/>
      <c r="AK200" s="116"/>
      <c r="AL200" s="117">
        <f>AI200+AJ200+AK200</f>
        <v>0</v>
      </c>
      <c r="AM200" s="118">
        <v>1</v>
      </c>
      <c r="AN200" s="118"/>
      <c r="AO200" s="116"/>
      <c r="AP200" s="117">
        <f>AM200+AN200+AO200</f>
        <v>1</v>
      </c>
      <c r="AQ200" s="116"/>
      <c r="AR200" s="116"/>
      <c r="AS200" s="116"/>
      <c r="AT200" s="117">
        <f>AQ200+AR200+AS200</f>
        <v>0</v>
      </c>
      <c r="AU200" s="116"/>
      <c r="AV200" s="116"/>
      <c r="AW200" s="116"/>
      <c r="AX200" s="24">
        <f>AU200+AV200+AW200</f>
        <v>0</v>
      </c>
      <c r="AY200" s="25">
        <f>C200</f>
        <v>0</v>
      </c>
      <c r="AZ200" s="25">
        <f>D200</f>
        <v>0</v>
      </c>
      <c r="BA200" s="25">
        <f>E200</f>
        <v>0</v>
      </c>
      <c r="BB200" s="24">
        <f>SUM(AY200:BA200)</f>
        <v>0</v>
      </c>
      <c r="BC200" s="25">
        <f>G200+K200+O200</f>
        <v>0</v>
      </c>
      <c r="BD200" s="25">
        <f>H200+L200+P200</f>
        <v>0</v>
      </c>
      <c r="BE200" s="25">
        <f>I200+M200+Q200</f>
        <v>0</v>
      </c>
      <c r="BF200" s="24">
        <f>SUM(BC200:BE200)</f>
        <v>0</v>
      </c>
      <c r="BG200" s="121">
        <f>S200+W200+AA200+AE200+AI200+AU200+AM200+AQ200</f>
        <v>1</v>
      </c>
      <c r="BH200" s="25">
        <f>T200+X200+AB200+AF200+AJ200+AV200+AN200+AR200</f>
        <v>0</v>
      </c>
      <c r="BI200" s="25">
        <f>U200+Y200+AC200+AG200+AK200+AW200+AO200+AS200</f>
        <v>0</v>
      </c>
      <c r="BJ200" s="24">
        <f>SUM(BG200:BI200)</f>
        <v>1</v>
      </c>
      <c r="BK200" s="121">
        <f>AY200+BC200+BG200</f>
        <v>1</v>
      </c>
      <c r="BL200" s="133">
        <f>AZ200+BD200+BH200</f>
        <v>0</v>
      </c>
      <c r="BM200" s="25">
        <f>BA200+BE200+BI200</f>
        <v>0</v>
      </c>
      <c r="BN200" s="24">
        <f>BK200+BL200+BM200</f>
        <v>1</v>
      </c>
      <c r="BO200" s="25">
        <f>AY200*6+AZ200*4+BA200*2+BC200*4.5+BD200*3+BE200*1.5+BG200*3+BH200*2+BI200*1</f>
        <v>3</v>
      </c>
      <c r="BP200" t="s">
        <v>418</v>
      </c>
    </row>
    <row r="201" spans="1:68" ht="14.25" thickBot="1" thickTop="1">
      <c r="A201" s="105">
        <f>RANK(BO201,$BO$4:$BO$264)</f>
        <v>174</v>
      </c>
      <c r="B201" s="113" t="s">
        <v>361</v>
      </c>
      <c r="C201" s="115"/>
      <c r="D201" s="116"/>
      <c r="E201" s="116"/>
      <c r="F201" s="117">
        <f>C201+D201+E201</f>
        <v>0</v>
      </c>
      <c r="G201" s="116"/>
      <c r="H201" s="116"/>
      <c r="I201" s="116"/>
      <c r="J201" s="117">
        <f>G201+H201+I201</f>
        <v>0</v>
      </c>
      <c r="K201" s="116"/>
      <c r="L201" s="116"/>
      <c r="M201" s="116"/>
      <c r="N201" s="117">
        <f>K201+L201+M201</f>
        <v>0</v>
      </c>
      <c r="O201" s="116"/>
      <c r="P201" s="116"/>
      <c r="Q201" s="116"/>
      <c r="R201" s="117">
        <f>O201+P201+Q201</f>
        <v>0</v>
      </c>
      <c r="S201" s="118"/>
      <c r="T201" s="116"/>
      <c r="U201" s="116"/>
      <c r="V201" s="117">
        <f>S201+T201+U201</f>
        <v>0</v>
      </c>
      <c r="W201" s="116"/>
      <c r="X201" s="116"/>
      <c r="Y201" s="116"/>
      <c r="Z201" s="117">
        <f>W201+X201+Y201</f>
        <v>0</v>
      </c>
      <c r="AA201" s="116"/>
      <c r="AB201" s="116"/>
      <c r="AC201" s="116"/>
      <c r="AD201" s="117">
        <f>AA201+AB201+AC201</f>
        <v>0</v>
      </c>
      <c r="AE201" s="118"/>
      <c r="AF201" s="116"/>
      <c r="AG201" s="116"/>
      <c r="AH201" s="117">
        <f>AE201+AF201+AG201</f>
        <v>0</v>
      </c>
      <c r="AI201" s="116"/>
      <c r="AJ201" s="116"/>
      <c r="AK201" s="116"/>
      <c r="AL201" s="117">
        <f>AI201+AJ201+AK201</f>
        <v>0</v>
      </c>
      <c r="AM201" s="118">
        <v>1</v>
      </c>
      <c r="AN201" s="118"/>
      <c r="AO201" s="116"/>
      <c r="AP201" s="117">
        <f>AM201+AN201+AO201</f>
        <v>1</v>
      </c>
      <c r="AQ201" s="116"/>
      <c r="AR201" s="116"/>
      <c r="AS201" s="116"/>
      <c r="AT201" s="117">
        <f>AQ201+AR201+AS201</f>
        <v>0</v>
      </c>
      <c r="AU201" s="116"/>
      <c r="AV201" s="116"/>
      <c r="AW201" s="116"/>
      <c r="AX201" s="24">
        <f>AU201+AV201+AW201</f>
        <v>0</v>
      </c>
      <c r="AY201" s="25">
        <f>C201</f>
        <v>0</v>
      </c>
      <c r="AZ201" s="25">
        <f>D201</f>
        <v>0</v>
      </c>
      <c r="BA201" s="25">
        <f>E201</f>
        <v>0</v>
      </c>
      <c r="BB201" s="24">
        <f>SUM(AY201:BA201)</f>
        <v>0</v>
      </c>
      <c r="BC201" s="25">
        <f>G201+K201+O201</f>
        <v>0</v>
      </c>
      <c r="BD201" s="25">
        <f>H201+L201+P201</f>
        <v>0</v>
      </c>
      <c r="BE201" s="25">
        <f>I201+M201+Q201</f>
        <v>0</v>
      </c>
      <c r="BF201" s="24">
        <f>SUM(BC201:BE201)</f>
        <v>0</v>
      </c>
      <c r="BG201" s="121">
        <f>S201+W201+AA201+AE201+AI201+AU201+AM201+AQ201</f>
        <v>1</v>
      </c>
      <c r="BH201" s="25">
        <f>T201+X201+AB201+AF201+AJ201+AV201+AN201+AR201</f>
        <v>0</v>
      </c>
      <c r="BI201" s="25">
        <f>U201+Y201+AC201+AG201+AK201+AW201+AO201+AS201</f>
        <v>0</v>
      </c>
      <c r="BJ201" s="24">
        <f>SUM(BG201:BI201)</f>
        <v>1</v>
      </c>
      <c r="BK201" s="121">
        <f>AY201+BC201+BG201</f>
        <v>1</v>
      </c>
      <c r="BL201" s="133">
        <f>AZ201+BD201+BH201</f>
        <v>0</v>
      </c>
      <c r="BM201" s="25">
        <f>BA201+BE201+BI201</f>
        <v>0</v>
      </c>
      <c r="BN201" s="24">
        <f>BK201+BL201+BM201</f>
        <v>1</v>
      </c>
      <c r="BO201" s="25">
        <f>AY201*6+AZ201*4+BA201*2+BC201*4.5+BD201*3+BE201*1.5+BG201*3+BH201*2+BI201*1</f>
        <v>3</v>
      </c>
      <c r="BP201" t="s">
        <v>418</v>
      </c>
    </row>
    <row r="202" spans="1:68" ht="14.25" thickBot="1" thickTop="1">
      <c r="A202" s="105">
        <f>RANK(BO202,$BO$4:$BO$264)</f>
        <v>174</v>
      </c>
      <c r="B202" s="114" t="s">
        <v>231</v>
      </c>
      <c r="C202" s="115"/>
      <c r="D202" s="116"/>
      <c r="E202" s="116"/>
      <c r="F202" s="117">
        <f>C202+D202+E202</f>
        <v>0</v>
      </c>
      <c r="G202" s="116"/>
      <c r="H202" s="116"/>
      <c r="I202" s="116"/>
      <c r="J202" s="117">
        <f>G202+H202+I202</f>
        <v>0</v>
      </c>
      <c r="K202" s="116"/>
      <c r="L202" s="116">
        <v>1</v>
      </c>
      <c r="M202" s="116"/>
      <c r="N202" s="117">
        <f>K202+L202+M202</f>
        <v>1</v>
      </c>
      <c r="O202" s="116"/>
      <c r="P202" s="116"/>
      <c r="Q202" s="116"/>
      <c r="R202" s="117">
        <f>O202+P202+Q202</f>
        <v>0</v>
      </c>
      <c r="S202" s="118"/>
      <c r="T202" s="116"/>
      <c r="U202" s="116"/>
      <c r="V202" s="117">
        <f>S202+T202+U202</f>
        <v>0</v>
      </c>
      <c r="W202" s="116"/>
      <c r="X202" s="116"/>
      <c r="Y202" s="116"/>
      <c r="Z202" s="117">
        <f>W202+X202+Y202</f>
        <v>0</v>
      </c>
      <c r="AA202" s="116"/>
      <c r="AB202" s="116"/>
      <c r="AC202" s="116"/>
      <c r="AD202" s="117">
        <f>AA202+AB202+AC202</f>
        <v>0</v>
      </c>
      <c r="AE202" s="118"/>
      <c r="AF202" s="116"/>
      <c r="AG202" s="116"/>
      <c r="AH202" s="117">
        <f>AE202+AF202+AG202</f>
        <v>0</v>
      </c>
      <c r="AI202" s="116"/>
      <c r="AJ202" s="116"/>
      <c r="AK202" s="116"/>
      <c r="AL202" s="117">
        <f>AI202+AJ202+AK202</f>
        <v>0</v>
      </c>
      <c r="AM202" s="118"/>
      <c r="AN202" s="118"/>
      <c r="AO202" s="116"/>
      <c r="AP202" s="117">
        <f>AM202+AN202+AO202</f>
        <v>0</v>
      </c>
      <c r="AQ202" s="116"/>
      <c r="AR202" s="116"/>
      <c r="AS202" s="116"/>
      <c r="AT202" s="117">
        <f>AQ202+AR202+AS202</f>
        <v>0</v>
      </c>
      <c r="AU202" s="116"/>
      <c r="AV202" s="116"/>
      <c r="AW202" s="116"/>
      <c r="AX202" s="24">
        <f>AU202+AV202+AW202</f>
        <v>0</v>
      </c>
      <c r="AY202" s="25">
        <f>C202</f>
        <v>0</v>
      </c>
      <c r="AZ202" s="25">
        <f>D202</f>
        <v>0</v>
      </c>
      <c r="BA202" s="25">
        <f>E202</f>
        <v>0</v>
      </c>
      <c r="BB202" s="24">
        <f>SUM(AY202:BA202)</f>
        <v>0</v>
      </c>
      <c r="BC202" s="25">
        <f>G202+K202+O202</f>
        <v>0</v>
      </c>
      <c r="BD202" s="25">
        <f>H202+L202+P202</f>
        <v>1</v>
      </c>
      <c r="BE202" s="25">
        <f>I202+M202+Q202</f>
        <v>0</v>
      </c>
      <c r="BF202" s="24">
        <f>SUM(BC202:BE202)</f>
        <v>1</v>
      </c>
      <c r="BG202" s="121">
        <f>S202+W202+AA202+AE202+AI202+AU202+AM202+AQ202</f>
        <v>0</v>
      </c>
      <c r="BH202" s="25">
        <f>T202+X202+AB202+AF202+AJ202+AV202+AN202+AR202</f>
        <v>0</v>
      </c>
      <c r="BI202" s="25">
        <f>U202+Y202+AC202+AG202+AK202+AW202+AO202+AS202</f>
        <v>0</v>
      </c>
      <c r="BJ202" s="24">
        <f>SUM(BG202:BI202)</f>
        <v>0</v>
      </c>
      <c r="BK202" s="121">
        <f>AY202+BC202+BG202</f>
        <v>0</v>
      </c>
      <c r="BL202" s="133">
        <f>AZ202+BD202+BH202</f>
        <v>1</v>
      </c>
      <c r="BM202" s="25">
        <f>BA202+BE202+BI202</f>
        <v>0</v>
      </c>
      <c r="BN202" s="24">
        <f>BK202+BL202+BM202</f>
        <v>1</v>
      </c>
      <c r="BO202" s="25">
        <f>AY202*6+AZ202*4+BA202*2+BC202*4.5+BD202*3+BE202*1.5+BG202*3+BH202*2+BI202*1</f>
        <v>3</v>
      </c>
      <c r="BP202" t="s">
        <v>418</v>
      </c>
    </row>
    <row r="203" spans="1:68" ht="14.25" thickBot="1" thickTop="1">
      <c r="A203" s="105">
        <f>RANK(BO203,$BO$4:$BO$264)</f>
        <v>174</v>
      </c>
      <c r="B203" s="114" t="s">
        <v>357</v>
      </c>
      <c r="C203" s="115"/>
      <c r="D203" s="116"/>
      <c r="E203" s="116"/>
      <c r="F203" s="117">
        <f>C203+D203+E203</f>
        <v>0</v>
      </c>
      <c r="G203" s="116"/>
      <c r="H203" s="116"/>
      <c r="I203" s="116"/>
      <c r="J203" s="117">
        <f>G203+H203+I203</f>
        <v>0</v>
      </c>
      <c r="K203" s="116"/>
      <c r="L203" s="116"/>
      <c r="M203" s="116"/>
      <c r="N203" s="117">
        <f>K203+L203+M203</f>
        <v>0</v>
      </c>
      <c r="O203" s="116"/>
      <c r="P203" s="116"/>
      <c r="Q203" s="116"/>
      <c r="R203" s="117">
        <f>O203+P203+Q203</f>
        <v>0</v>
      </c>
      <c r="S203" s="118"/>
      <c r="T203" s="116"/>
      <c r="U203" s="116"/>
      <c r="V203" s="117">
        <f>S203+T203+U203</f>
        <v>0</v>
      </c>
      <c r="W203" s="116"/>
      <c r="X203" s="116"/>
      <c r="Y203" s="116"/>
      <c r="Z203" s="117">
        <f>W203+X203+Y203</f>
        <v>0</v>
      </c>
      <c r="AA203" s="116"/>
      <c r="AB203" s="116"/>
      <c r="AC203" s="116"/>
      <c r="AD203" s="117">
        <f>AA203+AB203+AC203</f>
        <v>0</v>
      </c>
      <c r="AE203" s="118"/>
      <c r="AF203" s="116"/>
      <c r="AG203" s="116"/>
      <c r="AH203" s="117">
        <f>AE203+AF203+AG203</f>
        <v>0</v>
      </c>
      <c r="AI203" s="116"/>
      <c r="AJ203" s="116"/>
      <c r="AK203" s="116"/>
      <c r="AL203" s="117">
        <f>AI203+AJ203+AK203</f>
        <v>0</v>
      </c>
      <c r="AM203" s="118">
        <v>1</v>
      </c>
      <c r="AN203" s="118"/>
      <c r="AO203" s="116"/>
      <c r="AP203" s="117">
        <f>AM203+AN203+AO203</f>
        <v>1</v>
      </c>
      <c r="AQ203" s="116"/>
      <c r="AR203" s="116"/>
      <c r="AS203" s="116"/>
      <c r="AT203" s="117">
        <f>AQ203+AR203+AS203</f>
        <v>0</v>
      </c>
      <c r="AU203" s="116"/>
      <c r="AV203" s="116"/>
      <c r="AW203" s="116"/>
      <c r="AX203" s="24">
        <f>AU203+AV203+AW203</f>
        <v>0</v>
      </c>
      <c r="AY203" s="25">
        <f>C203</f>
        <v>0</v>
      </c>
      <c r="AZ203" s="25">
        <f>D203</f>
        <v>0</v>
      </c>
      <c r="BA203" s="25">
        <f>E203</f>
        <v>0</v>
      </c>
      <c r="BB203" s="24">
        <f>SUM(AY203:BA203)</f>
        <v>0</v>
      </c>
      <c r="BC203" s="25">
        <f>G203+K203+O203</f>
        <v>0</v>
      </c>
      <c r="BD203" s="25">
        <f>H203+L203+P203</f>
        <v>0</v>
      </c>
      <c r="BE203" s="25">
        <f>I203+M203+Q203</f>
        <v>0</v>
      </c>
      <c r="BF203" s="24">
        <f>SUM(BC203:BE203)</f>
        <v>0</v>
      </c>
      <c r="BG203" s="121">
        <f>S203+W203+AA203+AE203+AI203+AU203+AM203+AQ203</f>
        <v>1</v>
      </c>
      <c r="BH203" s="25">
        <f>T203+X203+AB203+AF203+AJ203+AV203+AN203+AR203</f>
        <v>0</v>
      </c>
      <c r="BI203" s="25">
        <f>U203+Y203+AC203+AG203+AK203+AW203+AO203+AS203</f>
        <v>0</v>
      </c>
      <c r="BJ203" s="24">
        <f>SUM(BG203:BI203)</f>
        <v>1</v>
      </c>
      <c r="BK203" s="121">
        <f>AY203+BC203+BG203</f>
        <v>1</v>
      </c>
      <c r="BL203" s="133">
        <f>AZ203+BD203+BH203</f>
        <v>0</v>
      </c>
      <c r="BM203" s="25">
        <f>BA203+BE203+BI203</f>
        <v>0</v>
      </c>
      <c r="BN203" s="24">
        <f>BK203+BL203+BM203</f>
        <v>1</v>
      </c>
      <c r="BO203" s="25">
        <f>AY203*6+AZ203*4+BA203*2+BC203*4.5+BD203*3+BE203*1.5+BG203*3+BH203*2+BI203*1</f>
        <v>3</v>
      </c>
      <c r="BP203" t="s">
        <v>418</v>
      </c>
    </row>
    <row r="204" spans="1:68" ht="14.25" thickBot="1" thickTop="1">
      <c r="A204" s="105">
        <f>RANK(BO204,$BO$4:$BO$264)</f>
        <v>174</v>
      </c>
      <c r="B204" s="113" t="s">
        <v>351</v>
      </c>
      <c r="C204" s="115"/>
      <c r="D204" s="116"/>
      <c r="E204" s="116"/>
      <c r="F204" s="117">
        <f>C204+D204+E204</f>
        <v>0</v>
      </c>
      <c r="G204" s="116"/>
      <c r="H204" s="116"/>
      <c r="I204" s="116"/>
      <c r="J204" s="117">
        <f>G204+H204+I204</f>
        <v>0</v>
      </c>
      <c r="K204" s="116"/>
      <c r="L204" s="116"/>
      <c r="M204" s="116"/>
      <c r="N204" s="117">
        <f>K204+L204+M204</f>
        <v>0</v>
      </c>
      <c r="O204" s="116"/>
      <c r="P204" s="116"/>
      <c r="Q204" s="116"/>
      <c r="R204" s="117">
        <f>O204+P204+Q204</f>
        <v>0</v>
      </c>
      <c r="S204" s="118"/>
      <c r="T204" s="116"/>
      <c r="U204" s="116"/>
      <c r="V204" s="117">
        <f>S204+T204+U204</f>
        <v>0</v>
      </c>
      <c r="W204" s="116"/>
      <c r="X204" s="116"/>
      <c r="Y204" s="116"/>
      <c r="Z204" s="117">
        <f>W204+X204+Y204</f>
        <v>0</v>
      </c>
      <c r="AA204" s="116"/>
      <c r="AB204" s="116"/>
      <c r="AC204" s="116"/>
      <c r="AD204" s="117">
        <f>AA204+AB204+AC204</f>
        <v>0</v>
      </c>
      <c r="AE204" s="118"/>
      <c r="AF204" s="116"/>
      <c r="AG204" s="116"/>
      <c r="AH204" s="117">
        <f>AE204+AF204+AG204</f>
        <v>0</v>
      </c>
      <c r="AI204" s="116"/>
      <c r="AJ204" s="116"/>
      <c r="AK204" s="116"/>
      <c r="AL204" s="117">
        <f>AI204+AJ204+AK204</f>
        <v>0</v>
      </c>
      <c r="AM204" s="118">
        <v>1</v>
      </c>
      <c r="AN204" s="118"/>
      <c r="AO204" s="116"/>
      <c r="AP204" s="117">
        <f>AM204+AN204+AO204</f>
        <v>1</v>
      </c>
      <c r="AQ204" s="116"/>
      <c r="AR204" s="116"/>
      <c r="AS204" s="116"/>
      <c r="AT204" s="117">
        <f>AQ204+AR204+AS204</f>
        <v>0</v>
      </c>
      <c r="AU204" s="116"/>
      <c r="AV204" s="116"/>
      <c r="AW204" s="116"/>
      <c r="AX204" s="24">
        <f>AU204+AV204+AW204</f>
        <v>0</v>
      </c>
      <c r="AY204" s="25">
        <f>C204</f>
        <v>0</v>
      </c>
      <c r="AZ204" s="25">
        <f>D204</f>
        <v>0</v>
      </c>
      <c r="BA204" s="25">
        <f>E204</f>
        <v>0</v>
      </c>
      <c r="BB204" s="24">
        <f>SUM(AY204:BA204)</f>
        <v>0</v>
      </c>
      <c r="BC204" s="25">
        <f>G204+K204+O204</f>
        <v>0</v>
      </c>
      <c r="BD204" s="25">
        <f>H204+L204+P204</f>
        <v>0</v>
      </c>
      <c r="BE204" s="25">
        <f>I204+M204+Q204</f>
        <v>0</v>
      </c>
      <c r="BF204" s="24">
        <f>SUM(BC204:BE204)</f>
        <v>0</v>
      </c>
      <c r="BG204" s="121">
        <f>S204+W204+AA204+AE204+AI204+AU204+AM204+AQ204</f>
        <v>1</v>
      </c>
      <c r="BH204" s="25">
        <f>T204+X204+AB204+AF204+AJ204+AV204+AN204+AR204</f>
        <v>0</v>
      </c>
      <c r="BI204" s="25">
        <f>U204+Y204+AC204+AG204+AK204+AW204+AO204+AS204</f>
        <v>0</v>
      </c>
      <c r="BJ204" s="24">
        <f>SUM(BG204:BI204)</f>
        <v>1</v>
      </c>
      <c r="BK204" s="121">
        <f>AY204+BC204+BG204</f>
        <v>1</v>
      </c>
      <c r="BL204" s="133">
        <f>AZ204+BD204+BH204</f>
        <v>0</v>
      </c>
      <c r="BM204" s="25">
        <f>BA204+BE204+BI204</f>
        <v>0</v>
      </c>
      <c r="BN204" s="24">
        <f>BK204+BL204+BM204</f>
        <v>1</v>
      </c>
      <c r="BO204" s="25">
        <f>AY204*6+AZ204*4+BA204*2+BC204*4.5+BD204*3+BE204*1.5+BG204*3+BH204*2+BI204*1</f>
        <v>3</v>
      </c>
      <c r="BP204" t="s">
        <v>418</v>
      </c>
    </row>
    <row r="205" spans="1:68" ht="14.25" thickBot="1" thickTop="1">
      <c r="A205" s="105">
        <f>RANK(BO205,$BO$4:$BO$264)</f>
        <v>174</v>
      </c>
      <c r="B205" s="113" t="s">
        <v>349</v>
      </c>
      <c r="C205" s="115"/>
      <c r="D205" s="116"/>
      <c r="E205" s="116"/>
      <c r="F205" s="117">
        <f>C205+D205+E205</f>
        <v>0</v>
      </c>
      <c r="G205" s="116"/>
      <c r="H205" s="116"/>
      <c r="I205" s="116"/>
      <c r="J205" s="117">
        <f>G205+H205+I205</f>
        <v>0</v>
      </c>
      <c r="K205" s="116"/>
      <c r="L205" s="116"/>
      <c r="M205" s="116"/>
      <c r="N205" s="117">
        <f>K205+L205+M205</f>
        <v>0</v>
      </c>
      <c r="O205" s="116"/>
      <c r="P205" s="116"/>
      <c r="Q205" s="116"/>
      <c r="R205" s="117">
        <f>O205+P205+Q205</f>
        <v>0</v>
      </c>
      <c r="S205" s="118"/>
      <c r="T205" s="116"/>
      <c r="U205" s="116"/>
      <c r="V205" s="117">
        <f>S205+T205+U205</f>
        <v>0</v>
      </c>
      <c r="W205" s="116"/>
      <c r="X205" s="116"/>
      <c r="Y205" s="116"/>
      <c r="Z205" s="117">
        <f>W205+X205+Y205</f>
        <v>0</v>
      </c>
      <c r="AA205" s="116"/>
      <c r="AB205" s="116"/>
      <c r="AC205" s="116"/>
      <c r="AD205" s="117">
        <f>AA205+AB205+AC205</f>
        <v>0</v>
      </c>
      <c r="AE205" s="118"/>
      <c r="AF205" s="116"/>
      <c r="AG205" s="116"/>
      <c r="AH205" s="117">
        <f>AE205+AF205+AG205</f>
        <v>0</v>
      </c>
      <c r="AI205" s="116"/>
      <c r="AJ205" s="116"/>
      <c r="AK205" s="116"/>
      <c r="AL205" s="117">
        <f>AI205+AJ205+AK205</f>
        <v>0</v>
      </c>
      <c r="AM205" s="118">
        <v>1</v>
      </c>
      <c r="AN205" s="118"/>
      <c r="AO205" s="116"/>
      <c r="AP205" s="117">
        <f>AM205+AN205+AO205</f>
        <v>1</v>
      </c>
      <c r="AQ205" s="116"/>
      <c r="AR205" s="116"/>
      <c r="AS205" s="116"/>
      <c r="AT205" s="117">
        <f>AQ205+AR205+AS205</f>
        <v>0</v>
      </c>
      <c r="AU205" s="116"/>
      <c r="AV205" s="116"/>
      <c r="AW205" s="116"/>
      <c r="AX205" s="24">
        <f>AU205+AV205+AW205</f>
        <v>0</v>
      </c>
      <c r="AY205" s="25">
        <f>C205</f>
        <v>0</v>
      </c>
      <c r="AZ205" s="25">
        <f>D205</f>
        <v>0</v>
      </c>
      <c r="BA205" s="25">
        <f>E205</f>
        <v>0</v>
      </c>
      <c r="BB205" s="24">
        <f>SUM(AY205:BA205)</f>
        <v>0</v>
      </c>
      <c r="BC205" s="25">
        <f>G205+K205+O205</f>
        <v>0</v>
      </c>
      <c r="BD205" s="25">
        <f>H205+L205+P205</f>
        <v>0</v>
      </c>
      <c r="BE205" s="25">
        <f>I205+M205+Q205</f>
        <v>0</v>
      </c>
      <c r="BF205" s="24">
        <f>SUM(BC205:BE205)</f>
        <v>0</v>
      </c>
      <c r="BG205" s="121">
        <f>S205+W205+AA205+AE205+AI205+AU205+AM205+AQ205</f>
        <v>1</v>
      </c>
      <c r="BH205" s="25">
        <f>T205+X205+AB205+AF205+AJ205+AV205+AN205+AR205</f>
        <v>0</v>
      </c>
      <c r="BI205" s="25">
        <f>U205+Y205+AC205+AG205+AK205+AW205+AO205+AS205</f>
        <v>0</v>
      </c>
      <c r="BJ205" s="24">
        <f>SUM(BG205:BI205)</f>
        <v>1</v>
      </c>
      <c r="BK205" s="121">
        <f>AY205+BC205+BG205</f>
        <v>1</v>
      </c>
      <c r="BL205" s="133">
        <f>AZ205+BD205+BH205</f>
        <v>0</v>
      </c>
      <c r="BM205" s="25">
        <f>BA205+BE205+BI205</f>
        <v>0</v>
      </c>
      <c r="BN205" s="24">
        <f>BK205+BL205+BM205</f>
        <v>1</v>
      </c>
      <c r="BO205" s="25">
        <f>AY205*6+AZ205*4+BA205*2+BC205*4.5+BD205*3+BE205*1.5+BG205*3+BH205*2+BI205*1</f>
        <v>3</v>
      </c>
      <c r="BP205" t="s">
        <v>418</v>
      </c>
    </row>
    <row r="206" spans="1:68" ht="14.25" thickBot="1" thickTop="1">
      <c r="A206" s="105">
        <f>RANK(BO206,$BO$4:$BO$264)</f>
        <v>174</v>
      </c>
      <c r="B206" s="113" t="s">
        <v>356</v>
      </c>
      <c r="C206" s="115"/>
      <c r="D206" s="116"/>
      <c r="E206" s="116"/>
      <c r="F206" s="117">
        <f>C206+D206+E206</f>
        <v>0</v>
      </c>
      <c r="G206" s="116"/>
      <c r="H206" s="116"/>
      <c r="I206" s="116"/>
      <c r="J206" s="117">
        <f>G206+H206+I206</f>
        <v>0</v>
      </c>
      <c r="K206" s="116"/>
      <c r="L206" s="116"/>
      <c r="M206" s="116"/>
      <c r="N206" s="117">
        <f>K206+L206+M206</f>
        <v>0</v>
      </c>
      <c r="O206" s="116"/>
      <c r="P206" s="116"/>
      <c r="Q206" s="116"/>
      <c r="R206" s="117">
        <f>O206+P206+Q206</f>
        <v>0</v>
      </c>
      <c r="S206" s="118"/>
      <c r="T206" s="116"/>
      <c r="U206" s="116"/>
      <c r="V206" s="117">
        <f>S206+T206+U206</f>
        <v>0</v>
      </c>
      <c r="W206" s="116"/>
      <c r="X206" s="116"/>
      <c r="Y206" s="116"/>
      <c r="Z206" s="117">
        <f>W206+X206+Y206</f>
        <v>0</v>
      </c>
      <c r="AA206" s="116"/>
      <c r="AB206" s="116"/>
      <c r="AC206" s="116"/>
      <c r="AD206" s="117">
        <f>AA206+AB206+AC206</f>
        <v>0</v>
      </c>
      <c r="AE206" s="118"/>
      <c r="AF206" s="116"/>
      <c r="AG206" s="116"/>
      <c r="AH206" s="117">
        <f>AE206+AF206+AG206</f>
        <v>0</v>
      </c>
      <c r="AI206" s="116"/>
      <c r="AJ206" s="116"/>
      <c r="AK206" s="116"/>
      <c r="AL206" s="117">
        <f>AI206+AJ206+AK206</f>
        <v>0</v>
      </c>
      <c r="AM206" s="118">
        <v>1</v>
      </c>
      <c r="AN206" s="118"/>
      <c r="AO206" s="116"/>
      <c r="AP206" s="117">
        <f>AM206+AN206+AO206</f>
        <v>1</v>
      </c>
      <c r="AQ206" s="116"/>
      <c r="AR206" s="116"/>
      <c r="AS206" s="116"/>
      <c r="AT206" s="117">
        <f>AQ206+AR206+AS206</f>
        <v>0</v>
      </c>
      <c r="AU206" s="116"/>
      <c r="AV206" s="116"/>
      <c r="AW206" s="116"/>
      <c r="AX206" s="24">
        <f>AU206+AV206+AW206</f>
        <v>0</v>
      </c>
      <c r="AY206" s="25">
        <f>C206</f>
        <v>0</v>
      </c>
      <c r="AZ206" s="25">
        <f>D206</f>
        <v>0</v>
      </c>
      <c r="BA206" s="25">
        <f>E206</f>
        <v>0</v>
      </c>
      <c r="BB206" s="24">
        <f>SUM(AY206:BA206)</f>
        <v>0</v>
      </c>
      <c r="BC206" s="25">
        <f>G206+K206+O206</f>
        <v>0</v>
      </c>
      <c r="BD206" s="25">
        <f>H206+L206+P206</f>
        <v>0</v>
      </c>
      <c r="BE206" s="25">
        <f>I206+M206+Q206</f>
        <v>0</v>
      </c>
      <c r="BF206" s="24">
        <f>SUM(BC206:BE206)</f>
        <v>0</v>
      </c>
      <c r="BG206" s="121">
        <f>S206+W206+AA206+AE206+AI206+AU206+AM206+AQ206</f>
        <v>1</v>
      </c>
      <c r="BH206" s="25">
        <f>T206+X206+AB206+AF206+AJ206+AV206+AN206+AR206</f>
        <v>0</v>
      </c>
      <c r="BI206" s="25">
        <f>U206+Y206+AC206+AG206+AK206+AW206+AO206+AS206</f>
        <v>0</v>
      </c>
      <c r="BJ206" s="24">
        <f>SUM(BG206:BI206)</f>
        <v>1</v>
      </c>
      <c r="BK206" s="121">
        <f>AY206+BC206+BG206</f>
        <v>1</v>
      </c>
      <c r="BL206" s="133">
        <f>AZ206+BD206+BH206</f>
        <v>0</v>
      </c>
      <c r="BM206" s="25">
        <f>BA206+BE206+BI206</f>
        <v>0</v>
      </c>
      <c r="BN206" s="24">
        <f>BK206+BL206+BM206</f>
        <v>1</v>
      </c>
      <c r="BO206" s="25">
        <f>AY206*6+AZ206*4+BA206*2+BC206*4.5+BD206*3+BE206*1.5+BG206*3+BH206*2+BI206*1</f>
        <v>3</v>
      </c>
      <c r="BP206" t="s">
        <v>418</v>
      </c>
    </row>
    <row r="207" spans="1:68" ht="14.25" thickBot="1" thickTop="1">
      <c r="A207" s="105">
        <f>RANK(BO207,$BO$4:$BO$264)</f>
        <v>174</v>
      </c>
      <c r="B207" s="113" t="s">
        <v>344</v>
      </c>
      <c r="C207" s="115"/>
      <c r="D207" s="116"/>
      <c r="E207" s="116"/>
      <c r="F207" s="117">
        <f>C207+D207+E207</f>
        <v>0</v>
      </c>
      <c r="G207" s="116"/>
      <c r="H207" s="116"/>
      <c r="I207" s="116"/>
      <c r="J207" s="117">
        <f>G207+H207+I207</f>
        <v>0</v>
      </c>
      <c r="K207" s="116"/>
      <c r="L207" s="116"/>
      <c r="M207" s="116"/>
      <c r="N207" s="117">
        <f>K207+L207+M207</f>
        <v>0</v>
      </c>
      <c r="O207" s="116"/>
      <c r="P207" s="116"/>
      <c r="Q207" s="116"/>
      <c r="R207" s="117">
        <f>O207+P207+Q207</f>
        <v>0</v>
      </c>
      <c r="S207" s="118"/>
      <c r="T207" s="116"/>
      <c r="U207" s="116"/>
      <c r="V207" s="117">
        <f>S207+T207+U207</f>
        <v>0</v>
      </c>
      <c r="W207" s="116"/>
      <c r="X207" s="116"/>
      <c r="Y207" s="116"/>
      <c r="Z207" s="117">
        <f>W207+X207+Y207</f>
        <v>0</v>
      </c>
      <c r="AA207" s="116"/>
      <c r="AB207" s="116"/>
      <c r="AC207" s="116"/>
      <c r="AD207" s="117">
        <f>AA207+AB207+AC207</f>
        <v>0</v>
      </c>
      <c r="AE207" s="118"/>
      <c r="AF207" s="116"/>
      <c r="AG207" s="116"/>
      <c r="AH207" s="117">
        <f>AE207+AF207+AG207</f>
        <v>0</v>
      </c>
      <c r="AI207" s="116"/>
      <c r="AJ207" s="116"/>
      <c r="AK207" s="116"/>
      <c r="AL207" s="117">
        <f>AI207+AJ207+AK207</f>
        <v>0</v>
      </c>
      <c r="AM207" s="118">
        <v>1</v>
      </c>
      <c r="AN207" s="118"/>
      <c r="AO207" s="116"/>
      <c r="AP207" s="117">
        <f>AM207+AN207+AO207</f>
        <v>1</v>
      </c>
      <c r="AQ207" s="116"/>
      <c r="AR207" s="116"/>
      <c r="AS207" s="116"/>
      <c r="AT207" s="117">
        <f>AQ207+AR207+AS207</f>
        <v>0</v>
      </c>
      <c r="AU207" s="116"/>
      <c r="AV207" s="116"/>
      <c r="AW207" s="116"/>
      <c r="AX207" s="24">
        <f>AU207+AV207+AW207</f>
        <v>0</v>
      </c>
      <c r="AY207" s="25">
        <f>C207</f>
        <v>0</v>
      </c>
      <c r="AZ207" s="25">
        <f>D207</f>
        <v>0</v>
      </c>
      <c r="BA207" s="25">
        <f>E207</f>
        <v>0</v>
      </c>
      <c r="BB207" s="24">
        <f>SUM(AY207:BA207)</f>
        <v>0</v>
      </c>
      <c r="BC207" s="25">
        <f>G207+K207+O207</f>
        <v>0</v>
      </c>
      <c r="BD207" s="25">
        <f>H207+L207+P207</f>
        <v>0</v>
      </c>
      <c r="BE207" s="25">
        <f>I207+M207+Q207</f>
        <v>0</v>
      </c>
      <c r="BF207" s="24">
        <f>SUM(BC207:BE207)</f>
        <v>0</v>
      </c>
      <c r="BG207" s="121">
        <f>S207+W207+AA207+AE207+AI207+AU207+AM207+AQ207</f>
        <v>1</v>
      </c>
      <c r="BH207" s="25">
        <f>T207+X207+AB207+AF207+AJ207+AV207+AN207+AR207</f>
        <v>0</v>
      </c>
      <c r="BI207" s="25">
        <f>U207+Y207+AC207+AG207+AK207+AW207+AO207+AS207</f>
        <v>0</v>
      </c>
      <c r="BJ207" s="24">
        <f>SUM(BG207:BI207)</f>
        <v>1</v>
      </c>
      <c r="BK207" s="121">
        <f>AY207+BC207+BG207</f>
        <v>1</v>
      </c>
      <c r="BL207" s="133">
        <f>AZ207+BD207+BH207</f>
        <v>0</v>
      </c>
      <c r="BM207" s="25">
        <f>BA207+BE207+BI207</f>
        <v>0</v>
      </c>
      <c r="BN207" s="24">
        <f>BK207+BL207+BM207</f>
        <v>1</v>
      </c>
      <c r="BO207" s="25">
        <f>AY207*6+AZ207*4+BA207*2+BC207*4.5+BD207*3+BE207*1.5+BG207*3+BH207*2+BI207*1</f>
        <v>3</v>
      </c>
      <c r="BP207" t="s">
        <v>418</v>
      </c>
    </row>
    <row r="208" spans="1:68" ht="14.25" thickBot="1" thickTop="1">
      <c r="A208" s="105">
        <f>RANK(BO208,$BO$4:$BO$264)</f>
        <v>174</v>
      </c>
      <c r="B208" s="113" t="s">
        <v>293</v>
      </c>
      <c r="C208" s="115"/>
      <c r="D208" s="116"/>
      <c r="E208" s="116"/>
      <c r="F208" s="117">
        <f>C208+D208+E208</f>
        <v>0</v>
      </c>
      <c r="G208" s="116"/>
      <c r="H208" s="116"/>
      <c r="I208" s="116"/>
      <c r="J208" s="117">
        <f>G208+H208+I208</f>
        <v>0</v>
      </c>
      <c r="K208" s="116"/>
      <c r="L208" s="116"/>
      <c r="M208" s="116"/>
      <c r="N208" s="117">
        <f>K208+L208+M208</f>
        <v>0</v>
      </c>
      <c r="O208" s="116"/>
      <c r="P208" s="116"/>
      <c r="Q208" s="116"/>
      <c r="R208" s="117">
        <f>O208+P208+Q208</f>
        <v>0</v>
      </c>
      <c r="S208" s="118"/>
      <c r="T208" s="116"/>
      <c r="U208" s="116"/>
      <c r="V208" s="117">
        <f>S208+T208+U208</f>
        <v>0</v>
      </c>
      <c r="W208" s="116"/>
      <c r="X208" s="116"/>
      <c r="Y208" s="116"/>
      <c r="Z208" s="117">
        <f>W208+X208+Y208</f>
        <v>0</v>
      </c>
      <c r="AA208" s="116"/>
      <c r="AB208" s="116"/>
      <c r="AC208" s="116"/>
      <c r="AD208" s="117">
        <f>AA208+AB208+AC208</f>
        <v>0</v>
      </c>
      <c r="AE208" s="118"/>
      <c r="AF208" s="116"/>
      <c r="AG208" s="116"/>
      <c r="AH208" s="117">
        <f>AE208+AF208+AG208</f>
        <v>0</v>
      </c>
      <c r="AI208" s="116">
        <v>1</v>
      </c>
      <c r="AJ208" s="116"/>
      <c r="AK208" s="116"/>
      <c r="AL208" s="117">
        <f>AI208+AJ208+AK208</f>
        <v>1</v>
      </c>
      <c r="AM208" s="118"/>
      <c r="AN208" s="118"/>
      <c r="AO208" s="116"/>
      <c r="AP208" s="117">
        <f>AM208+AN208+AO208</f>
        <v>0</v>
      </c>
      <c r="AQ208" s="116"/>
      <c r="AR208" s="116"/>
      <c r="AS208" s="116"/>
      <c r="AT208" s="117">
        <f>AQ208+AR208+AS208</f>
        <v>0</v>
      </c>
      <c r="AU208" s="116"/>
      <c r="AV208" s="116"/>
      <c r="AW208" s="116"/>
      <c r="AX208" s="24">
        <f>AU208+AV208+AW208</f>
        <v>0</v>
      </c>
      <c r="AY208" s="25">
        <f>C208</f>
        <v>0</v>
      </c>
      <c r="AZ208" s="25">
        <f>D208</f>
        <v>0</v>
      </c>
      <c r="BA208" s="25">
        <f>E208</f>
        <v>0</v>
      </c>
      <c r="BB208" s="24">
        <f>SUM(AY208:BA208)</f>
        <v>0</v>
      </c>
      <c r="BC208" s="25">
        <f>G208+K208+O208</f>
        <v>0</v>
      </c>
      <c r="BD208" s="25">
        <f>H208+L208+P208</f>
        <v>0</v>
      </c>
      <c r="BE208" s="25">
        <f>I208+M208+Q208</f>
        <v>0</v>
      </c>
      <c r="BF208" s="24">
        <f>SUM(BC208:BE208)</f>
        <v>0</v>
      </c>
      <c r="BG208" s="121">
        <f>S208+W208+AA208+AE208+AI208+AU208+AM208+AQ208</f>
        <v>1</v>
      </c>
      <c r="BH208" s="25">
        <f>T208+X208+AB208+AF208+AJ208+AV208+AN208+AR208</f>
        <v>0</v>
      </c>
      <c r="BI208" s="25">
        <f>U208+Y208+AC208+AG208+AK208+AW208+AO208+AS208</f>
        <v>0</v>
      </c>
      <c r="BJ208" s="24">
        <f>SUM(BG208:BI208)</f>
        <v>1</v>
      </c>
      <c r="BK208" s="121">
        <f>AY208+BC208+BG208</f>
        <v>1</v>
      </c>
      <c r="BL208" s="133">
        <f>AZ208+BD208+BH208</f>
        <v>0</v>
      </c>
      <c r="BM208" s="25">
        <f>BA208+BE208+BI208</f>
        <v>0</v>
      </c>
      <c r="BN208" s="24">
        <f>BK208+BL208+BM208</f>
        <v>1</v>
      </c>
      <c r="BO208" s="25">
        <f>AY208*6+AZ208*4+BA208*2+BC208*4.5+BD208*3+BE208*1.5+BG208*3+BH208*2+BI208*1</f>
        <v>3</v>
      </c>
      <c r="BP208" t="s">
        <v>418</v>
      </c>
    </row>
    <row r="209" spans="1:68" ht="14.25" thickBot="1" thickTop="1">
      <c r="A209" s="105">
        <f>RANK(BO209,$BO$4:$BO$264)</f>
        <v>174</v>
      </c>
      <c r="B209" s="113" t="s">
        <v>266</v>
      </c>
      <c r="C209" s="115"/>
      <c r="D209" s="116"/>
      <c r="E209" s="116"/>
      <c r="F209" s="117">
        <f>C209+D209+E209</f>
        <v>0</v>
      </c>
      <c r="G209" s="116"/>
      <c r="H209" s="116"/>
      <c r="I209" s="116"/>
      <c r="J209" s="117">
        <f>G209+H209+I209</f>
        <v>0</v>
      </c>
      <c r="K209" s="116"/>
      <c r="L209" s="116"/>
      <c r="M209" s="116"/>
      <c r="N209" s="117">
        <f>K209+L209+M209</f>
        <v>0</v>
      </c>
      <c r="O209" s="116"/>
      <c r="P209" s="116"/>
      <c r="Q209" s="116"/>
      <c r="R209" s="117">
        <f>O209+P209+Q209</f>
        <v>0</v>
      </c>
      <c r="S209" s="118"/>
      <c r="T209" s="116"/>
      <c r="U209" s="116"/>
      <c r="V209" s="117">
        <f>S209+T209+U209</f>
        <v>0</v>
      </c>
      <c r="W209" s="116"/>
      <c r="X209" s="116"/>
      <c r="Y209" s="116"/>
      <c r="Z209" s="117">
        <f>W209+X209+Y209</f>
        <v>0</v>
      </c>
      <c r="AA209" s="116"/>
      <c r="AB209" s="116"/>
      <c r="AC209" s="116"/>
      <c r="AD209" s="117">
        <f>AA209+AB209+AC209</f>
        <v>0</v>
      </c>
      <c r="AE209" s="118"/>
      <c r="AF209" s="116"/>
      <c r="AG209" s="116"/>
      <c r="AH209" s="117">
        <f>AE209+AF209+AG209</f>
        <v>0</v>
      </c>
      <c r="AI209" s="116"/>
      <c r="AJ209" s="116"/>
      <c r="AK209" s="116"/>
      <c r="AL209" s="117">
        <f>AI209+AJ209+AK209</f>
        <v>0</v>
      </c>
      <c r="AM209" s="118"/>
      <c r="AN209" s="118"/>
      <c r="AO209" s="116"/>
      <c r="AP209" s="117">
        <f>AM209+AN209+AO209</f>
        <v>0</v>
      </c>
      <c r="AQ209" s="116">
        <v>1</v>
      </c>
      <c r="AR209" s="116"/>
      <c r="AS209" s="116"/>
      <c r="AT209" s="117">
        <f>AQ209+AR209+AS209</f>
        <v>1</v>
      </c>
      <c r="AU209" s="116"/>
      <c r="AV209" s="116"/>
      <c r="AW209" s="116"/>
      <c r="AX209" s="24">
        <f>AU209+AV209+AW209</f>
        <v>0</v>
      </c>
      <c r="AY209" s="25">
        <f>C209</f>
        <v>0</v>
      </c>
      <c r="AZ209" s="25">
        <f>D209</f>
        <v>0</v>
      </c>
      <c r="BA209" s="25">
        <f>E209</f>
        <v>0</v>
      </c>
      <c r="BB209" s="24">
        <f>SUM(AY209:BA209)</f>
        <v>0</v>
      </c>
      <c r="BC209" s="25">
        <f>G209+K209+O209</f>
        <v>0</v>
      </c>
      <c r="BD209" s="25">
        <f>H209+L209+P209</f>
        <v>0</v>
      </c>
      <c r="BE209" s="25">
        <f>I209+M209+Q209</f>
        <v>0</v>
      </c>
      <c r="BF209" s="24">
        <f>SUM(BC209:BE209)</f>
        <v>0</v>
      </c>
      <c r="BG209" s="121">
        <f>S209+W209+AA209+AE209+AI209+AU209+AM209+AQ209</f>
        <v>1</v>
      </c>
      <c r="BH209" s="25">
        <f>T209+X209+AB209+AF209+AJ209+AV209+AN209+AR209</f>
        <v>0</v>
      </c>
      <c r="BI209" s="25">
        <f>U209+Y209+AC209+AG209+AK209+AW209+AO209+AS209</f>
        <v>0</v>
      </c>
      <c r="BJ209" s="24">
        <f>SUM(BG209:BI209)</f>
        <v>1</v>
      </c>
      <c r="BK209" s="121">
        <f>AY209+BC209+BG209</f>
        <v>1</v>
      </c>
      <c r="BL209" s="133">
        <f>AZ209+BD209+BH209</f>
        <v>0</v>
      </c>
      <c r="BM209" s="25">
        <f>BA209+BE209+BI209</f>
        <v>0</v>
      </c>
      <c r="BN209" s="24">
        <f>BK209+BL209+BM209</f>
        <v>1</v>
      </c>
      <c r="BO209" s="25">
        <f>AY209*6+AZ209*4+BA209*2+BC209*4.5+BD209*3+BE209*1.5+BG209*3+BH209*2+BI209*1</f>
        <v>3</v>
      </c>
      <c r="BP209" t="s">
        <v>418</v>
      </c>
    </row>
    <row r="210" spans="1:68" ht="14.25" thickBot="1" thickTop="1">
      <c r="A210" s="105">
        <f>RANK(BO210,$BO$4:$BO$264)</f>
        <v>174</v>
      </c>
      <c r="B210" s="113" t="s">
        <v>314</v>
      </c>
      <c r="C210" s="115"/>
      <c r="D210" s="116"/>
      <c r="E210" s="116"/>
      <c r="F210" s="117">
        <f>C210+D210+E210</f>
        <v>0</v>
      </c>
      <c r="G210" s="116"/>
      <c r="H210" s="116"/>
      <c r="I210" s="116"/>
      <c r="J210" s="117">
        <f>G210+H210+I210</f>
        <v>0</v>
      </c>
      <c r="K210" s="116"/>
      <c r="L210" s="116">
        <v>1</v>
      </c>
      <c r="M210" s="116"/>
      <c r="N210" s="117">
        <f>K210+L210+M210</f>
        <v>1</v>
      </c>
      <c r="O210" s="116"/>
      <c r="P210" s="116"/>
      <c r="Q210" s="116"/>
      <c r="R210" s="117">
        <f>O210+P210+Q210</f>
        <v>0</v>
      </c>
      <c r="S210" s="118"/>
      <c r="T210" s="116"/>
      <c r="U210" s="116"/>
      <c r="V210" s="117">
        <f>S210+T210+U210</f>
        <v>0</v>
      </c>
      <c r="W210" s="116"/>
      <c r="X210" s="116"/>
      <c r="Y210" s="116"/>
      <c r="Z210" s="117">
        <f>W210+X210+Y210</f>
        <v>0</v>
      </c>
      <c r="AA210" s="116"/>
      <c r="AB210" s="116"/>
      <c r="AC210" s="116"/>
      <c r="AD210" s="117">
        <f>AA210+AB210+AC210</f>
        <v>0</v>
      </c>
      <c r="AE210" s="118"/>
      <c r="AF210" s="116"/>
      <c r="AG210" s="116"/>
      <c r="AH210" s="117">
        <f>AE210+AF210+AG210</f>
        <v>0</v>
      </c>
      <c r="AI210" s="116"/>
      <c r="AJ210" s="116"/>
      <c r="AK210" s="116"/>
      <c r="AL210" s="117">
        <f>AI210+AJ210+AK210</f>
        <v>0</v>
      </c>
      <c r="AM210" s="118"/>
      <c r="AN210" s="118"/>
      <c r="AO210" s="116"/>
      <c r="AP210" s="117">
        <f>AM210+AN210+AO210</f>
        <v>0</v>
      </c>
      <c r="AQ210" s="116"/>
      <c r="AR210" s="116"/>
      <c r="AS210" s="116"/>
      <c r="AT210" s="117">
        <f>AQ210+AR210+AS210</f>
        <v>0</v>
      </c>
      <c r="AU210" s="116"/>
      <c r="AV210" s="116"/>
      <c r="AW210" s="116"/>
      <c r="AX210" s="24">
        <f>AU210+AV210+AW210</f>
        <v>0</v>
      </c>
      <c r="AY210" s="25">
        <f>C210</f>
        <v>0</v>
      </c>
      <c r="AZ210" s="25">
        <f>D210</f>
        <v>0</v>
      </c>
      <c r="BA210" s="25">
        <f>E210</f>
        <v>0</v>
      </c>
      <c r="BB210" s="24">
        <f>SUM(AY210:BA210)</f>
        <v>0</v>
      </c>
      <c r="BC210" s="25">
        <f>G210+K210+O210</f>
        <v>0</v>
      </c>
      <c r="BD210" s="25">
        <f>H210+L210+P210</f>
        <v>1</v>
      </c>
      <c r="BE210" s="25">
        <f>I210+M210+Q210</f>
        <v>0</v>
      </c>
      <c r="BF210" s="24">
        <f>SUM(BC210:BE210)</f>
        <v>1</v>
      </c>
      <c r="BG210" s="121">
        <f>S210+W210+AA210+AE210+AI210+AU210+AM210+AQ210</f>
        <v>0</v>
      </c>
      <c r="BH210" s="25">
        <f>T210+X210+AB210+AF210+AJ210+AV210+AN210+AR210</f>
        <v>0</v>
      </c>
      <c r="BI210" s="25">
        <f>U210+Y210+AC210+AG210+AK210+AW210+AO210+AS210</f>
        <v>0</v>
      </c>
      <c r="BJ210" s="24">
        <f>SUM(BG210:BI210)</f>
        <v>0</v>
      </c>
      <c r="BK210" s="121">
        <f>AY210+BC210+BG210</f>
        <v>0</v>
      </c>
      <c r="BL210" s="133">
        <f>AZ210+BD210+BH210</f>
        <v>1</v>
      </c>
      <c r="BM210" s="25">
        <f>BA210+BE210+BI210</f>
        <v>0</v>
      </c>
      <c r="BN210" s="24">
        <f>BK210+BL210+BM210</f>
        <v>1</v>
      </c>
      <c r="BO210" s="25">
        <f>AY210*6+AZ210*4+BA210*2+BC210*4.5+BD210*3+BE210*1.5+BG210*3+BH210*2+BI210*1</f>
        <v>3</v>
      </c>
      <c r="BP210" t="s">
        <v>418</v>
      </c>
    </row>
    <row r="211" spans="1:68" ht="14.25" thickBot="1" thickTop="1">
      <c r="A211" s="105">
        <f>RANK(BO211,$BO$4:$BO$264)</f>
        <v>174</v>
      </c>
      <c r="B211" s="114" t="s">
        <v>46</v>
      </c>
      <c r="C211" s="115"/>
      <c r="D211" s="116"/>
      <c r="E211" s="116"/>
      <c r="F211" s="117">
        <f>C211+D211+E211</f>
        <v>0</v>
      </c>
      <c r="G211" s="116"/>
      <c r="H211" s="116"/>
      <c r="I211" s="116"/>
      <c r="J211" s="117">
        <f>G211+H211+I211</f>
        <v>0</v>
      </c>
      <c r="K211" s="116"/>
      <c r="L211" s="116"/>
      <c r="M211" s="116"/>
      <c r="N211" s="117">
        <f>K211+L211+M211</f>
        <v>0</v>
      </c>
      <c r="O211" s="116"/>
      <c r="P211" s="116"/>
      <c r="Q211" s="116"/>
      <c r="R211" s="117">
        <f>O211+P211+Q211</f>
        <v>0</v>
      </c>
      <c r="S211" s="118"/>
      <c r="T211" s="116"/>
      <c r="U211" s="116"/>
      <c r="V211" s="117">
        <f>S211+T211+U211</f>
        <v>0</v>
      </c>
      <c r="W211" s="116">
        <v>1</v>
      </c>
      <c r="X211" s="116"/>
      <c r="Y211" s="116"/>
      <c r="Z211" s="117">
        <f>W211+X211+Y211</f>
        <v>1</v>
      </c>
      <c r="AA211" s="116"/>
      <c r="AB211" s="116"/>
      <c r="AC211" s="116"/>
      <c r="AD211" s="117">
        <f>AA211+AB211+AC211</f>
        <v>0</v>
      </c>
      <c r="AE211" s="118"/>
      <c r="AF211" s="116"/>
      <c r="AG211" s="116"/>
      <c r="AH211" s="117">
        <f>AE211+AF211+AG211</f>
        <v>0</v>
      </c>
      <c r="AI211" s="116"/>
      <c r="AJ211" s="116"/>
      <c r="AK211" s="116"/>
      <c r="AL211" s="117">
        <f>AI211+AJ211+AK211</f>
        <v>0</v>
      </c>
      <c r="AM211" s="118"/>
      <c r="AN211" s="118"/>
      <c r="AO211" s="116"/>
      <c r="AP211" s="117">
        <f>AM211+AN211+AO211</f>
        <v>0</v>
      </c>
      <c r="AQ211" s="116"/>
      <c r="AR211" s="116"/>
      <c r="AS211" s="116"/>
      <c r="AT211" s="117">
        <f>AQ211+AR211+AS211</f>
        <v>0</v>
      </c>
      <c r="AU211" s="116"/>
      <c r="AV211" s="116"/>
      <c r="AW211" s="116"/>
      <c r="AX211" s="24">
        <f>AU211+AV211+AW211</f>
        <v>0</v>
      </c>
      <c r="AY211" s="25">
        <f>C211</f>
        <v>0</v>
      </c>
      <c r="AZ211" s="25">
        <f>D211</f>
        <v>0</v>
      </c>
      <c r="BA211" s="25">
        <f>E211</f>
        <v>0</v>
      </c>
      <c r="BB211" s="24">
        <f>SUM(AY211:BA211)</f>
        <v>0</v>
      </c>
      <c r="BC211" s="25">
        <f>G211+K211+O211</f>
        <v>0</v>
      </c>
      <c r="BD211" s="25">
        <f>H211+L211+P211</f>
        <v>0</v>
      </c>
      <c r="BE211" s="25">
        <f>I211+M211+Q211</f>
        <v>0</v>
      </c>
      <c r="BF211" s="24">
        <f>SUM(BC211:BE211)</f>
        <v>0</v>
      </c>
      <c r="BG211" s="121">
        <f>S211+W211+AA211+AE211+AI211+AU211+AM211+AQ211</f>
        <v>1</v>
      </c>
      <c r="BH211" s="25">
        <f>T211+X211+AB211+AF211+AJ211+AV211+AN211+AR211</f>
        <v>0</v>
      </c>
      <c r="BI211" s="25">
        <f>U211+Y211+AC211+AG211+AK211+AW211+AO211+AS211</f>
        <v>0</v>
      </c>
      <c r="BJ211" s="24">
        <f>SUM(BG211:BI211)</f>
        <v>1</v>
      </c>
      <c r="BK211" s="121">
        <f>AY211+BC211+BG211</f>
        <v>1</v>
      </c>
      <c r="BL211" s="133">
        <f>AZ211+BD211+BH211</f>
        <v>0</v>
      </c>
      <c r="BM211" s="25">
        <f>BA211+BE211+BI211</f>
        <v>0</v>
      </c>
      <c r="BN211" s="24">
        <f>BK211+BL211+BM211</f>
        <v>1</v>
      </c>
      <c r="BO211" s="25">
        <f>AY211*6+AZ211*4+BA211*2+BC211*4.5+BD211*3+BE211*1.5+BG211*3+BH211*2+BI211*1</f>
        <v>3</v>
      </c>
      <c r="BP211" t="s">
        <v>418</v>
      </c>
    </row>
    <row r="212" spans="1:68" ht="14.25" thickBot="1" thickTop="1">
      <c r="A212" s="105">
        <f>RANK(BO212,$BO$4:$BO$264)</f>
        <v>174</v>
      </c>
      <c r="B212" s="113" t="s">
        <v>262</v>
      </c>
      <c r="C212" s="115"/>
      <c r="D212" s="116"/>
      <c r="E212" s="116"/>
      <c r="F212" s="117">
        <f>C212+D212+E212</f>
        <v>0</v>
      </c>
      <c r="G212" s="116"/>
      <c r="H212" s="116">
        <v>1</v>
      </c>
      <c r="I212" s="116"/>
      <c r="J212" s="117">
        <f>G212+H212+I212</f>
        <v>1</v>
      </c>
      <c r="K212" s="116"/>
      <c r="L212" s="116"/>
      <c r="M212" s="116"/>
      <c r="N212" s="117">
        <f>K212+L212+M212</f>
        <v>0</v>
      </c>
      <c r="O212" s="116"/>
      <c r="P212" s="116"/>
      <c r="Q212" s="116"/>
      <c r="R212" s="117">
        <f>O212+P212+Q212</f>
        <v>0</v>
      </c>
      <c r="S212" s="118"/>
      <c r="T212" s="116"/>
      <c r="U212" s="116"/>
      <c r="V212" s="117">
        <f>S212+T212+U212</f>
        <v>0</v>
      </c>
      <c r="W212" s="116"/>
      <c r="X212" s="116"/>
      <c r="Y212" s="116"/>
      <c r="Z212" s="117">
        <f>W212+X212+Y212</f>
        <v>0</v>
      </c>
      <c r="AA212" s="116"/>
      <c r="AB212" s="116"/>
      <c r="AC212" s="116"/>
      <c r="AD212" s="117">
        <f>AA212+AB212+AC212</f>
        <v>0</v>
      </c>
      <c r="AE212" s="118"/>
      <c r="AF212" s="116"/>
      <c r="AG212" s="116"/>
      <c r="AH212" s="117">
        <f>AE212+AF212+AG212</f>
        <v>0</v>
      </c>
      <c r="AI212" s="116"/>
      <c r="AJ212" s="116"/>
      <c r="AK212" s="116"/>
      <c r="AL212" s="117">
        <f>AI212+AJ212+AK212</f>
        <v>0</v>
      </c>
      <c r="AM212" s="118"/>
      <c r="AN212" s="118"/>
      <c r="AO212" s="116"/>
      <c r="AP212" s="117">
        <f>AM212+AN212+AO212</f>
        <v>0</v>
      </c>
      <c r="AQ212" s="116"/>
      <c r="AR212" s="116"/>
      <c r="AS212" s="116"/>
      <c r="AT212" s="117">
        <f>AQ212+AR212+AS212</f>
        <v>0</v>
      </c>
      <c r="AU212" s="116"/>
      <c r="AV212" s="116"/>
      <c r="AW212" s="116"/>
      <c r="AX212" s="24">
        <f>AU212+AV212+AW212</f>
        <v>0</v>
      </c>
      <c r="AY212" s="25">
        <f>C212</f>
        <v>0</v>
      </c>
      <c r="AZ212" s="25">
        <f>D212</f>
        <v>0</v>
      </c>
      <c r="BA212" s="25">
        <f>E212</f>
        <v>0</v>
      </c>
      <c r="BB212" s="24">
        <f>SUM(AY212:BA212)</f>
        <v>0</v>
      </c>
      <c r="BC212" s="25">
        <f>G212+K212+O212</f>
        <v>0</v>
      </c>
      <c r="BD212" s="25">
        <f>H212+L212+P212</f>
        <v>1</v>
      </c>
      <c r="BE212" s="25">
        <f>I212+M212+Q212</f>
        <v>0</v>
      </c>
      <c r="BF212" s="24">
        <f>SUM(BC212:BE212)</f>
        <v>1</v>
      </c>
      <c r="BG212" s="121">
        <f>S212+W212+AA212+AE212+AI212+AU212+AM212+AQ212</f>
        <v>0</v>
      </c>
      <c r="BH212" s="25">
        <f>T212+X212+AB212+AF212+AJ212+AV212+AN212+AR212</f>
        <v>0</v>
      </c>
      <c r="BI212" s="25">
        <f>U212+Y212+AC212+AG212+AK212+AW212+AO212+AS212</f>
        <v>0</v>
      </c>
      <c r="BJ212" s="24">
        <f>SUM(BG212:BI212)</f>
        <v>0</v>
      </c>
      <c r="BK212" s="121">
        <f>AY212+BC212+BG212</f>
        <v>0</v>
      </c>
      <c r="BL212" s="133">
        <f>AZ212+BD212+BH212</f>
        <v>1</v>
      </c>
      <c r="BM212" s="25">
        <f>BA212+BE212+BI212</f>
        <v>0</v>
      </c>
      <c r="BN212" s="24">
        <f>BK212+BL212+BM212</f>
        <v>1</v>
      </c>
      <c r="BO212" s="25">
        <f>AY212*6+AZ212*4+BA212*2+BC212*4.5+BD212*3+BE212*1.5+BG212*3+BH212*2+BI212*1</f>
        <v>3</v>
      </c>
      <c r="BP212" t="s">
        <v>418</v>
      </c>
    </row>
    <row r="213" spans="1:68" ht="14.25" thickBot="1" thickTop="1">
      <c r="A213" s="105">
        <f>RANK(BO213,$BO$4:$BO$264)</f>
        <v>174</v>
      </c>
      <c r="B213" s="113" t="s">
        <v>362</v>
      </c>
      <c r="C213" s="115"/>
      <c r="D213" s="116"/>
      <c r="E213" s="116"/>
      <c r="F213" s="117">
        <f>C213+D213+E213</f>
        <v>0</v>
      </c>
      <c r="G213" s="116"/>
      <c r="H213" s="116"/>
      <c r="I213" s="116"/>
      <c r="J213" s="117">
        <f>G213+H213+I213</f>
        <v>0</v>
      </c>
      <c r="K213" s="116"/>
      <c r="L213" s="116"/>
      <c r="M213" s="116"/>
      <c r="N213" s="117">
        <f>K213+L213+M213</f>
        <v>0</v>
      </c>
      <c r="O213" s="116"/>
      <c r="P213" s="116"/>
      <c r="Q213" s="116"/>
      <c r="R213" s="117">
        <f>O213+P213+Q213</f>
        <v>0</v>
      </c>
      <c r="S213" s="118"/>
      <c r="T213" s="116"/>
      <c r="U213" s="116"/>
      <c r="V213" s="117">
        <f>S213+T213+U213</f>
        <v>0</v>
      </c>
      <c r="W213" s="116"/>
      <c r="X213" s="116"/>
      <c r="Y213" s="116"/>
      <c r="Z213" s="117">
        <f>W213+X213+Y213</f>
        <v>0</v>
      </c>
      <c r="AA213" s="116"/>
      <c r="AB213" s="116"/>
      <c r="AC213" s="116"/>
      <c r="AD213" s="117">
        <f>AA213+AB213+AC213</f>
        <v>0</v>
      </c>
      <c r="AE213" s="118"/>
      <c r="AF213" s="116"/>
      <c r="AG213" s="116"/>
      <c r="AH213" s="117">
        <f>AE213+AF213+AG213</f>
        <v>0</v>
      </c>
      <c r="AI213" s="116"/>
      <c r="AJ213" s="116"/>
      <c r="AK213" s="116"/>
      <c r="AL213" s="117">
        <f>AI213+AJ213+AK213</f>
        <v>0</v>
      </c>
      <c r="AM213" s="118">
        <v>1</v>
      </c>
      <c r="AN213" s="118"/>
      <c r="AO213" s="116"/>
      <c r="AP213" s="117">
        <f>AM213+AN213+AO213</f>
        <v>1</v>
      </c>
      <c r="AQ213" s="116"/>
      <c r="AR213" s="116"/>
      <c r="AS213" s="116"/>
      <c r="AT213" s="117">
        <f>AQ213+AR213+AS213</f>
        <v>0</v>
      </c>
      <c r="AU213" s="116"/>
      <c r="AV213" s="116"/>
      <c r="AW213" s="116"/>
      <c r="AX213" s="24">
        <f>AU213+AV213+AW213</f>
        <v>0</v>
      </c>
      <c r="AY213" s="25">
        <f>C213</f>
        <v>0</v>
      </c>
      <c r="AZ213" s="25">
        <f>D213</f>
        <v>0</v>
      </c>
      <c r="BA213" s="25">
        <f>E213</f>
        <v>0</v>
      </c>
      <c r="BB213" s="24">
        <f>SUM(AY213:BA213)</f>
        <v>0</v>
      </c>
      <c r="BC213" s="25">
        <f>G213+K213+O213</f>
        <v>0</v>
      </c>
      <c r="BD213" s="25">
        <f>H213+L213+P213</f>
        <v>0</v>
      </c>
      <c r="BE213" s="25">
        <f>I213+M213+Q213</f>
        <v>0</v>
      </c>
      <c r="BF213" s="24">
        <f>SUM(BC213:BE213)</f>
        <v>0</v>
      </c>
      <c r="BG213" s="121">
        <f>S213+W213+AA213+AE213+AI213+AU213+AM213+AQ213</f>
        <v>1</v>
      </c>
      <c r="BH213" s="25">
        <f>T213+X213+AB213+AF213+AJ213+AV213+AN213+AR213</f>
        <v>0</v>
      </c>
      <c r="BI213" s="25">
        <f>U213+Y213+AC213+AG213+AK213+AW213+AO213+AS213</f>
        <v>0</v>
      </c>
      <c r="BJ213" s="24">
        <f>SUM(BG213:BI213)</f>
        <v>1</v>
      </c>
      <c r="BK213" s="121">
        <f>AY213+BC213+BG213</f>
        <v>1</v>
      </c>
      <c r="BL213" s="133">
        <f>AZ213+BD213+BH213</f>
        <v>0</v>
      </c>
      <c r="BM213" s="25">
        <f>BA213+BE213+BI213</f>
        <v>0</v>
      </c>
      <c r="BN213" s="24">
        <f>BK213+BL213+BM213</f>
        <v>1</v>
      </c>
      <c r="BO213" s="25">
        <f>AY213*6+AZ213*4+BA213*2+BC213*4.5+BD213*3+BE213*1.5+BG213*3+BH213*2+BI213*1</f>
        <v>3</v>
      </c>
      <c r="BP213" t="s">
        <v>418</v>
      </c>
    </row>
    <row r="214" spans="1:68" ht="14.25" thickBot="1" thickTop="1">
      <c r="A214" s="105">
        <f>RANK(BO214,$BO$4:$BO$264)</f>
        <v>174</v>
      </c>
      <c r="B214" s="114" t="s">
        <v>141</v>
      </c>
      <c r="C214" s="115"/>
      <c r="D214" s="116"/>
      <c r="E214" s="116"/>
      <c r="F214" s="117">
        <f>C214+D214+E214</f>
        <v>0</v>
      </c>
      <c r="G214" s="116"/>
      <c r="H214" s="116"/>
      <c r="I214" s="116"/>
      <c r="J214" s="117">
        <f>G214+H214+I214</f>
        <v>0</v>
      </c>
      <c r="K214" s="116"/>
      <c r="L214" s="116"/>
      <c r="M214" s="116"/>
      <c r="N214" s="117">
        <f>K214+L214+M214</f>
        <v>0</v>
      </c>
      <c r="O214" s="116"/>
      <c r="P214" s="116"/>
      <c r="Q214" s="116"/>
      <c r="R214" s="117">
        <f>O214+P214+Q214</f>
        <v>0</v>
      </c>
      <c r="S214" s="118"/>
      <c r="T214" s="116"/>
      <c r="U214" s="116"/>
      <c r="V214" s="117">
        <f>S214+T214+U214</f>
        <v>0</v>
      </c>
      <c r="W214" s="116"/>
      <c r="X214" s="116"/>
      <c r="Y214" s="116"/>
      <c r="Z214" s="117">
        <f>W214+X214+Y214</f>
        <v>0</v>
      </c>
      <c r="AA214" s="116"/>
      <c r="AB214" s="116"/>
      <c r="AC214" s="116"/>
      <c r="AD214" s="117">
        <f>AA214+AB214+AC214</f>
        <v>0</v>
      </c>
      <c r="AE214" s="118"/>
      <c r="AF214" s="116"/>
      <c r="AG214" s="116"/>
      <c r="AH214" s="117">
        <f>AE214+AF214+AG214</f>
        <v>0</v>
      </c>
      <c r="AI214" s="116">
        <v>1</v>
      </c>
      <c r="AJ214" s="116"/>
      <c r="AK214" s="116"/>
      <c r="AL214" s="117">
        <f>AI214+AJ214+AK214</f>
        <v>1</v>
      </c>
      <c r="AM214" s="118"/>
      <c r="AN214" s="118"/>
      <c r="AO214" s="116"/>
      <c r="AP214" s="117">
        <f>AM214+AN214+AO214</f>
        <v>0</v>
      </c>
      <c r="AQ214" s="116"/>
      <c r="AR214" s="116"/>
      <c r="AS214" s="116"/>
      <c r="AT214" s="117">
        <f>AQ214+AR214+AS214</f>
        <v>0</v>
      </c>
      <c r="AU214" s="116"/>
      <c r="AV214" s="116"/>
      <c r="AW214" s="116"/>
      <c r="AX214" s="24">
        <f>AU214+AV214+AW214</f>
        <v>0</v>
      </c>
      <c r="AY214" s="25">
        <f>C214</f>
        <v>0</v>
      </c>
      <c r="AZ214" s="25">
        <f>D214</f>
        <v>0</v>
      </c>
      <c r="BA214" s="25">
        <f>E214</f>
        <v>0</v>
      </c>
      <c r="BB214" s="24">
        <f>SUM(AY214:BA214)</f>
        <v>0</v>
      </c>
      <c r="BC214" s="25">
        <f>G214+K214+O214</f>
        <v>0</v>
      </c>
      <c r="BD214" s="25">
        <f>H214+L214+P214</f>
        <v>0</v>
      </c>
      <c r="BE214" s="25">
        <f>I214+M214+Q214</f>
        <v>0</v>
      </c>
      <c r="BF214" s="24">
        <f>SUM(BC214:BE214)</f>
        <v>0</v>
      </c>
      <c r="BG214" s="121">
        <f>S214+W214+AA214+AE214+AI214+AU214+AM214+AQ214</f>
        <v>1</v>
      </c>
      <c r="BH214" s="25">
        <f>T214+X214+AB214+AF214+AJ214+AV214+AN214+AR214</f>
        <v>0</v>
      </c>
      <c r="BI214" s="25">
        <f>U214+Y214+AC214+AG214+AK214+AW214+AO214+AS214</f>
        <v>0</v>
      </c>
      <c r="BJ214" s="24">
        <f>SUM(BG214:BI214)</f>
        <v>1</v>
      </c>
      <c r="BK214" s="121">
        <f>AY214+BC214+BG214</f>
        <v>1</v>
      </c>
      <c r="BL214" s="133">
        <f>AZ214+BD214+BH214</f>
        <v>0</v>
      </c>
      <c r="BM214" s="25">
        <f>BA214+BE214+BI214</f>
        <v>0</v>
      </c>
      <c r="BN214" s="24">
        <f>BK214+BL214+BM214</f>
        <v>1</v>
      </c>
      <c r="BO214" s="25">
        <f>AY214*6+AZ214*4+BA214*2+BC214*4.5+BD214*3+BE214*1.5+BG214*3+BH214*2+BI214*1</f>
        <v>3</v>
      </c>
      <c r="BP214" t="s">
        <v>418</v>
      </c>
    </row>
    <row r="215" spans="1:68" ht="14.25" thickBot="1" thickTop="1">
      <c r="A215" s="105">
        <f>RANK(BO215,$BO$4:$BO$264)</f>
        <v>174</v>
      </c>
      <c r="B215" s="113" t="s">
        <v>288</v>
      </c>
      <c r="C215" s="115"/>
      <c r="D215" s="116"/>
      <c r="E215" s="116"/>
      <c r="F215" s="117">
        <f>C215+D215+E215</f>
        <v>0</v>
      </c>
      <c r="G215" s="116"/>
      <c r="H215" s="116"/>
      <c r="I215" s="116"/>
      <c r="J215" s="117">
        <f>G215+H215+I215</f>
        <v>0</v>
      </c>
      <c r="K215" s="116"/>
      <c r="L215" s="116"/>
      <c r="M215" s="116"/>
      <c r="N215" s="117">
        <f>K215+L215+M215</f>
        <v>0</v>
      </c>
      <c r="O215" s="116"/>
      <c r="P215" s="116"/>
      <c r="Q215" s="116"/>
      <c r="R215" s="117">
        <f>O215+P215+Q215</f>
        <v>0</v>
      </c>
      <c r="S215" s="118"/>
      <c r="T215" s="116"/>
      <c r="U215" s="116"/>
      <c r="V215" s="117">
        <f>S215+T215+U215</f>
        <v>0</v>
      </c>
      <c r="W215" s="116"/>
      <c r="X215" s="116"/>
      <c r="Y215" s="116"/>
      <c r="Z215" s="117">
        <f>W215+X215+Y215</f>
        <v>0</v>
      </c>
      <c r="AA215" s="116"/>
      <c r="AB215" s="116"/>
      <c r="AC215" s="116"/>
      <c r="AD215" s="117">
        <f>AA215+AB215+AC215</f>
        <v>0</v>
      </c>
      <c r="AE215" s="118"/>
      <c r="AF215" s="116"/>
      <c r="AG215" s="116"/>
      <c r="AH215" s="117">
        <f>AE215+AF215+AG215</f>
        <v>0</v>
      </c>
      <c r="AI215" s="116">
        <v>1</v>
      </c>
      <c r="AJ215" s="116"/>
      <c r="AK215" s="116"/>
      <c r="AL215" s="117">
        <f>AI215+AJ215+AK215</f>
        <v>1</v>
      </c>
      <c r="AM215" s="118"/>
      <c r="AN215" s="118"/>
      <c r="AO215" s="116"/>
      <c r="AP215" s="117">
        <f>AM215+AN215+AO215</f>
        <v>0</v>
      </c>
      <c r="AQ215" s="116"/>
      <c r="AR215" s="116"/>
      <c r="AS215" s="116"/>
      <c r="AT215" s="117">
        <f>AQ215+AR215+AS215</f>
        <v>0</v>
      </c>
      <c r="AU215" s="116"/>
      <c r="AV215" s="116"/>
      <c r="AW215" s="116"/>
      <c r="AX215" s="24">
        <f>AU215+AV215+AW215</f>
        <v>0</v>
      </c>
      <c r="AY215" s="25">
        <f>C215</f>
        <v>0</v>
      </c>
      <c r="AZ215" s="25">
        <f>D215</f>
        <v>0</v>
      </c>
      <c r="BA215" s="25">
        <f>E215</f>
        <v>0</v>
      </c>
      <c r="BB215" s="24">
        <f>SUM(AY215:BA215)</f>
        <v>0</v>
      </c>
      <c r="BC215" s="25">
        <f>G215+K215+O215</f>
        <v>0</v>
      </c>
      <c r="BD215" s="25">
        <f>H215+L215+P215</f>
        <v>0</v>
      </c>
      <c r="BE215" s="25">
        <f>I215+M215+Q215</f>
        <v>0</v>
      </c>
      <c r="BF215" s="24">
        <f>SUM(BC215:BE215)</f>
        <v>0</v>
      </c>
      <c r="BG215" s="121">
        <f>S215+W215+AA215+AE215+AI215+AU215+AM215+AQ215</f>
        <v>1</v>
      </c>
      <c r="BH215" s="25">
        <f>T215+X215+AB215+AF215+AJ215+AV215+AN215+AR215</f>
        <v>0</v>
      </c>
      <c r="BI215" s="25">
        <f>U215+Y215+AC215+AG215+AK215+AW215+AO215+AS215</f>
        <v>0</v>
      </c>
      <c r="BJ215" s="24">
        <f>SUM(BG215:BI215)</f>
        <v>1</v>
      </c>
      <c r="BK215" s="121">
        <f>AY215+BC215+BG215</f>
        <v>1</v>
      </c>
      <c r="BL215" s="133">
        <f>AZ215+BD215+BH215</f>
        <v>0</v>
      </c>
      <c r="BM215" s="25">
        <f>BA215+BE215+BI215</f>
        <v>0</v>
      </c>
      <c r="BN215" s="24">
        <f>BK215+BL215+BM215</f>
        <v>1</v>
      </c>
      <c r="BO215" s="25">
        <f>AY215*6+AZ215*4+BA215*2+BC215*4.5+BD215*3+BE215*1.5+BG215*3+BH215*2+BI215*1</f>
        <v>3</v>
      </c>
      <c r="BP215" t="s">
        <v>418</v>
      </c>
    </row>
    <row r="216" spans="1:68" ht="14.25" thickBot="1" thickTop="1">
      <c r="A216" s="105">
        <f>RANK(BO216,$BO$4:$BO$264)</f>
        <v>174</v>
      </c>
      <c r="B216" s="113" t="s">
        <v>87</v>
      </c>
      <c r="C216" s="115"/>
      <c r="D216" s="116"/>
      <c r="E216" s="116"/>
      <c r="F216" s="117">
        <f>C216+D216+E216</f>
        <v>0</v>
      </c>
      <c r="G216" s="116"/>
      <c r="H216" s="116"/>
      <c r="I216" s="116"/>
      <c r="J216" s="117">
        <f>G216+H216+I216</f>
        <v>0</v>
      </c>
      <c r="K216" s="116"/>
      <c r="L216" s="116"/>
      <c r="M216" s="116"/>
      <c r="N216" s="117">
        <f>K216+L216+M216</f>
        <v>0</v>
      </c>
      <c r="O216" s="116"/>
      <c r="P216" s="116"/>
      <c r="Q216" s="116"/>
      <c r="R216" s="117">
        <f>O216+P216+Q216</f>
        <v>0</v>
      </c>
      <c r="S216" s="118"/>
      <c r="T216" s="116"/>
      <c r="U216" s="116"/>
      <c r="V216" s="117">
        <f>S216+T216+U216</f>
        <v>0</v>
      </c>
      <c r="W216" s="116"/>
      <c r="X216" s="116"/>
      <c r="Y216" s="116"/>
      <c r="Z216" s="117">
        <f>W216+X216+Y216</f>
        <v>0</v>
      </c>
      <c r="AA216" s="116"/>
      <c r="AB216" s="116"/>
      <c r="AC216" s="116"/>
      <c r="AD216" s="117">
        <f>AA216+AB216+AC216</f>
        <v>0</v>
      </c>
      <c r="AE216" s="118"/>
      <c r="AF216" s="116"/>
      <c r="AG216" s="116"/>
      <c r="AH216" s="117">
        <f>AE216+AF216+AG216</f>
        <v>0</v>
      </c>
      <c r="AI216" s="116"/>
      <c r="AJ216" s="116"/>
      <c r="AK216" s="116"/>
      <c r="AL216" s="117">
        <f>AI216+AJ216+AK216</f>
        <v>0</v>
      </c>
      <c r="AM216" s="118">
        <v>1</v>
      </c>
      <c r="AN216" s="118"/>
      <c r="AO216" s="116"/>
      <c r="AP216" s="117">
        <f>AM216+AN216+AO216</f>
        <v>1</v>
      </c>
      <c r="AQ216" s="116"/>
      <c r="AR216" s="116"/>
      <c r="AS216" s="116"/>
      <c r="AT216" s="117">
        <f>AQ216+AR216+AS216</f>
        <v>0</v>
      </c>
      <c r="AU216" s="116"/>
      <c r="AV216" s="116"/>
      <c r="AW216" s="116"/>
      <c r="AX216" s="24">
        <f>AU216+AV216+AW216</f>
        <v>0</v>
      </c>
      <c r="AY216" s="25">
        <f>C216</f>
        <v>0</v>
      </c>
      <c r="AZ216" s="25">
        <f>D216</f>
        <v>0</v>
      </c>
      <c r="BA216" s="25">
        <f>E216</f>
        <v>0</v>
      </c>
      <c r="BB216" s="24">
        <f>SUM(AY216:BA216)</f>
        <v>0</v>
      </c>
      <c r="BC216" s="25">
        <f>G216+K216+O216</f>
        <v>0</v>
      </c>
      <c r="BD216" s="25">
        <f>H216+L216+P216</f>
        <v>0</v>
      </c>
      <c r="BE216" s="25">
        <f>I216+M216+Q216</f>
        <v>0</v>
      </c>
      <c r="BF216" s="24">
        <f>SUM(BC216:BE216)</f>
        <v>0</v>
      </c>
      <c r="BG216" s="121">
        <f>S216+W216+AA216+AE216+AI216+AU216+AM216+AQ216</f>
        <v>1</v>
      </c>
      <c r="BH216" s="25">
        <f>T216+X216+AB216+AF216+AJ216+AV216+AN216+AR216</f>
        <v>0</v>
      </c>
      <c r="BI216" s="25">
        <f>U216+Y216+AC216+AG216+AK216+AW216+AO216+AS216</f>
        <v>0</v>
      </c>
      <c r="BJ216" s="24">
        <f>SUM(BG216:BI216)</f>
        <v>1</v>
      </c>
      <c r="BK216" s="121">
        <f>AY216+BC216+BG216</f>
        <v>1</v>
      </c>
      <c r="BL216" s="133">
        <f>AZ216+BD216+BH216</f>
        <v>0</v>
      </c>
      <c r="BM216" s="25">
        <f>BA216+BE216+BI216</f>
        <v>0</v>
      </c>
      <c r="BN216" s="24">
        <f>BK216+BL216+BM216</f>
        <v>1</v>
      </c>
      <c r="BO216" s="25">
        <f>AY216*6+AZ216*4+BA216*2+BC216*4.5+BD216*3+BE216*1.5+BG216*3+BH216*2+BI216*1</f>
        <v>3</v>
      </c>
      <c r="BP216" t="s">
        <v>418</v>
      </c>
    </row>
    <row r="217" spans="1:68" ht="14.25" thickBot="1" thickTop="1">
      <c r="A217" s="105">
        <f>RANK(BO217,$BO$4:$BO$264)</f>
        <v>174</v>
      </c>
      <c r="B217" s="113" t="s">
        <v>355</v>
      </c>
      <c r="C217" s="115"/>
      <c r="D217" s="116"/>
      <c r="E217" s="116"/>
      <c r="F217" s="117">
        <f>C217+D217+E217</f>
        <v>0</v>
      </c>
      <c r="G217" s="116"/>
      <c r="H217" s="116"/>
      <c r="I217" s="116"/>
      <c r="J217" s="117">
        <f>G217+H217+I217</f>
        <v>0</v>
      </c>
      <c r="K217" s="116"/>
      <c r="L217" s="116"/>
      <c r="M217" s="116"/>
      <c r="N217" s="117">
        <f>K217+L217+M217</f>
        <v>0</v>
      </c>
      <c r="O217" s="116"/>
      <c r="P217" s="116"/>
      <c r="Q217" s="116"/>
      <c r="R217" s="117">
        <f>O217+P217+Q217</f>
        <v>0</v>
      </c>
      <c r="S217" s="118"/>
      <c r="T217" s="116"/>
      <c r="U217" s="116"/>
      <c r="V217" s="117">
        <f>S217+T217+U217</f>
        <v>0</v>
      </c>
      <c r="W217" s="116"/>
      <c r="X217" s="116"/>
      <c r="Y217" s="116"/>
      <c r="Z217" s="117">
        <f>W217+X217+Y217</f>
        <v>0</v>
      </c>
      <c r="AA217" s="116"/>
      <c r="AB217" s="116"/>
      <c r="AC217" s="116"/>
      <c r="AD217" s="117">
        <f>AA217+AB217+AC217</f>
        <v>0</v>
      </c>
      <c r="AE217" s="118"/>
      <c r="AF217" s="116"/>
      <c r="AG217" s="116"/>
      <c r="AH217" s="117">
        <f>AE217+AF217+AG217</f>
        <v>0</v>
      </c>
      <c r="AI217" s="116"/>
      <c r="AJ217" s="116"/>
      <c r="AK217" s="116"/>
      <c r="AL217" s="117">
        <f>AI217+AJ217+AK217</f>
        <v>0</v>
      </c>
      <c r="AM217" s="118">
        <v>1</v>
      </c>
      <c r="AN217" s="118"/>
      <c r="AO217" s="116"/>
      <c r="AP217" s="117">
        <f>AM217+AN217+AO217</f>
        <v>1</v>
      </c>
      <c r="AQ217" s="116"/>
      <c r="AR217" s="116"/>
      <c r="AS217" s="116"/>
      <c r="AT217" s="117">
        <f>AQ217+AR217+AS217</f>
        <v>0</v>
      </c>
      <c r="AU217" s="116"/>
      <c r="AV217" s="116"/>
      <c r="AW217" s="116"/>
      <c r="AX217" s="24">
        <f>AU217+AV217+AW217</f>
        <v>0</v>
      </c>
      <c r="AY217" s="25">
        <f>C217</f>
        <v>0</v>
      </c>
      <c r="AZ217" s="25">
        <f>D217</f>
        <v>0</v>
      </c>
      <c r="BA217" s="25">
        <f>E217</f>
        <v>0</v>
      </c>
      <c r="BB217" s="24">
        <f>SUM(AY217:BA217)</f>
        <v>0</v>
      </c>
      <c r="BC217" s="25">
        <f>G217+K217+O217</f>
        <v>0</v>
      </c>
      <c r="BD217" s="25">
        <f>H217+L217+P217</f>
        <v>0</v>
      </c>
      <c r="BE217" s="25">
        <f>I217+M217+Q217</f>
        <v>0</v>
      </c>
      <c r="BF217" s="24">
        <f>SUM(BC217:BE217)</f>
        <v>0</v>
      </c>
      <c r="BG217" s="121">
        <f>S217+W217+AA217+AE217+AI217+AU217+AM217+AQ217</f>
        <v>1</v>
      </c>
      <c r="BH217" s="25">
        <f>T217+X217+AB217+AF217+AJ217+AV217+AN217+AR217</f>
        <v>0</v>
      </c>
      <c r="BI217" s="25">
        <f>U217+Y217+AC217+AG217+AK217+AW217+AO217+AS217</f>
        <v>0</v>
      </c>
      <c r="BJ217" s="24">
        <f>SUM(BG217:BI217)</f>
        <v>1</v>
      </c>
      <c r="BK217" s="121">
        <f>AY217+BC217+BG217</f>
        <v>1</v>
      </c>
      <c r="BL217" s="133">
        <f>AZ217+BD217+BH217</f>
        <v>0</v>
      </c>
      <c r="BM217" s="25">
        <f>BA217+BE217+BI217</f>
        <v>0</v>
      </c>
      <c r="BN217" s="24">
        <f>BK217+BL217+BM217</f>
        <v>1</v>
      </c>
      <c r="BO217" s="25">
        <f>AY217*6+AZ217*4+BA217*2+BC217*4.5+BD217*3+BE217*1.5+BG217*3+BH217*2+BI217*1</f>
        <v>3</v>
      </c>
      <c r="BP217" t="s">
        <v>418</v>
      </c>
    </row>
    <row r="218" spans="1:68" ht="14.25" thickBot="1" thickTop="1">
      <c r="A218" s="105">
        <f>RANK(BO218,$BO$4:$BO$264)</f>
        <v>174</v>
      </c>
      <c r="B218" s="113" t="s">
        <v>317</v>
      </c>
      <c r="C218" s="115"/>
      <c r="D218" s="116"/>
      <c r="E218" s="116"/>
      <c r="F218" s="117">
        <f>C218+D218+E218</f>
        <v>0</v>
      </c>
      <c r="G218" s="116"/>
      <c r="H218" s="116"/>
      <c r="I218" s="116"/>
      <c r="J218" s="117">
        <f>G218+H218+I218</f>
        <v>0</v>
      </c>
      <c r="K218" s="116"/>
      <c r="L218" s="116">
        <v>1</v>
      </c>
      <c r="M218" s="116"/>
      <c r="N218" s="117">
        <f>K218+L218+M218</f>
        <v>1</v>
      </c>
      <c r="O218" s="116"/>
      <c r="P218" s="116"/>
      <c r="Q218" s="116"/>
      <c r="R218" s="117">
        <f>O218+P218+Q218</f>
        <v>0</v>
      </c>
      <c r="S218" s="118"/>
      <c r="T218" s="116"/>
      <c r="U218" s="116"/>
      <c r="V218" s="117">
        <f>S218+T218+U218</f>
        <v>0</v>
      </c>
      <c r="W218" s="116"/>
      <c r="X218" s="116"/>
      <c r="Y218" s="116"/>
      <c r="Z218" s="117">
        <f>W218+X218+Y218</f>
        <v>0</v>
      </c>
      <c r="AA218" s="116"/>
      <c r="AB218" s="116"/>
      <c r="AC218" s="116"/>
      <c r="AD218" s="117">
        <f>AA218+AB218+AC218</f>
        <v>0</v>
      </c>
      <c r="AE218" s="118"/>
      <c r="AF218" s="116"/>
      <c r="AG218" s="116"/>
      <c r="AH218" s="117">
        <f>AE218+AF218+AG218</f>
        <v>0</v>
      </c>
      <c r="AI218" s="116"/>
      <c r="AJ218" s="116"/>
      <c r="AK218" s="116"/>
      <c r="AL218" s="117">
        <f>AI218+AJ218+AK218</f>
        <v>0</v>
      </c>
      <c r="AM218" s="118"/>
      <c r="AN218" s="118"/>
      <c r="AO218" s="116"/>
      <c r="AP218" s="117">
        <f>AM218+AN218+AO218</f>
        <v>0</v>
      </c>
      <c r="AQ218" s="116"/>
      <c r="AR218" s="116"/>
      <c r="AS218" s="116"/>
      <c r="AT218" s="117">
        <f>AQ218+AR218+AS218</f>
        <v>0</v>
      </c>
      <c r="AU218" s="116"/>
      <c r="AV218" s="116"/>
      <c r="AW218" s="116"/>
      <c r="AX218" s="24">
        <f>AU218+AV218+AW218</f>
        <v>0</v>
      </c>
      <c r="AY218" s="25">
        <f>C218</f>
        <v>0</v>
      </c>
      <c r="AZ218" s="25">
        <f>D218</f>
        <v>0</v>
      </c>
      <c r="BA218" s="25">
        <f>E218</f>
        <v>0</v>
      </c>
      <c r="BB218" s="24">
        <f>SUM(AY218:BA218)</f>
        <v>0</v>
      </c>
      <c r="BC218" s="25">
        <f>G218+K218+O218</f>
        <v>0</v>
      </c>
      <c r="BD218" s="25">
        <f>H218+L218+P218</f>
        <v>1</v>
      </c>
      <c r="BE218" s="25">
        <f>I218+M218+Q218</f>
        <v>0</v>
      </c>
      <c r="BF218" s="24">
        <f>SUM(BC218:BE218)</f>
        <v>1</v>
      </c>
      <c r="BG218" s="121">
        <f>S218+W218+AA218+AE218+AI218+AU218+AM218+AQ218</f>
        <v>0</v>
      </c>
      <c r="BH218" s="25">
        <f>T218+X218+AB218+AF218+AJ218+AV218+AN218+AR218</f>
        <v>0</v>
      </c>
      <c r="BI218" s="25">
        <f>U218+Y218+AC218+AG218+AK218+AW218+AO218+AS218</f>
        <v>0</v>
      </c>
      <c r="BJ218" s="24">
        <f>SUM(BG218:BI218)</f>
        <v>0</v>
      </c>
      <c r="BK218" s="121">
        <f>AY218+BC218+BG218</f>
        <v>0</v>
      </c>
      <c r="BL218" s="133">
        <f>AZ218+BD218+BH218</f>
        <v>1</v>
      </c>
      <c r="BM218" s="25">
        <f>BA218+BE218+BI218</f>
        <v>0</v>
      </c>
      <c r="BN218" s="24">
        <f>BK218+BL218+BM218</f>
        <v>1</v>
      </c>
      <c r="BO218" s="25">
        <f>AY218*6+AZ218*4+BA218*2+BC218*4.5+BD218*3+BE218*1.5+BG218*3+BH218*2+BI218*1</f>
        <v>3</v>
      </c>
      <c r="BP218" t="s">
        <v>418</v>
      </c>
    </row>
    <row r="219" spans="1:68" ht="14.25" thickBot="1" thickTop="1">
      <c r="A219" s="105">
        <f>RANK(BO219,$BO$4:$BO$264)</f>
        <v>174</v>
      </c>
      <c r="B219" s="113" t="s">
        <v>236</v>
      </c>
      <c r="C219" s="115"/>
      <c r="D219" s="116"/>
      <c r="E219" s="116"/>
      <c r="F219" s="117">
        <f>C219+D219+E219</f>
        <v>0</v>
      </c>
      <c r="G219" s="116"/>
      <c r="H219" s="116"/>
      <c r="I219" s="116"/>
      <c r="J219" s="117">
        <f>G219+H219+I219</f>
        <v>0</v>
      </c>
      <c r="K219" s="116"/>
      <c r="L219" s="116"/>
      <c r="M219" s="116"/>
      <c r="N219" s="117">
        <f>K219+L219+M219</f>
        <v>0</v>
      </c>
      <c r="O219" s="116"/>
      <c r="P219" s="116"/>
      <c r="Q219" s="116"/>
      <c r="R219" s="117">
        <f>O219+P219+Q219</f>
        <v>0</v>
      </c>
      <c r="S219" s="118"/>
      <c r="T219" s="116"/>
      <c r="U219" s="116"/>
      <c r="V219" s="117">
        <f>S219+T219+U219</f>
        <v>0</v>
      </c>
      <c r="W219" s="116"/>
      <c r="X219" s="116"/>
      <c r="Y219" s="116"/>
      <c r="Z219" s="117">
        <f>W219+X219+Y219</f>
        <v>0</v>
      </c>
      <c r="AA219" s="116"/>
      <c r="AB219" s="116"/>
      <c r="AC219" s="116"/>
      <c r="AD219" s="117">
        <f>AA219+AB219+AC219</f>
        <v>0</v>
      </c>
      <c r="AE219" s="118">
        <v>1</v>
      </c>
      <c r="AF219" s="116"/>
      <c r="AG219" s="116"/>
      <c r="AH219" s="117">
        <f>AE219+AF219+AG219</f>
        <v>1</v>
      </c>
      <c r="AI219" s="116"/>
      <c r="AJ219" s="116"/>
      <c r="AK219" s="116"/>
      <c r="AL219" s="117">
        <f>AI219+AJ219+AK219</f>
        <v>0</v>
      </c>
      <c r="AM219" s="118"/>
      <c r="AN219" s="118"/>
      <c r="AO219" s="116"/>
      <c r="AP219" s="117">
        <f>AM219+AN219+AO219</f>
        <v>0</v>
      </c>
      <c r="AQ219" s="116"/>
      <c r="AR219" s="116"/>
      <c r="AS219" s="116"/>
      <c r="AT219" s="117">
        <f>AQ219+AR219+AS219</f>
        <v>0</v>
      </c>
      <c r="AU219" s="116"/>
      <c r="AV219" s="116"/>
      <c r="AW219" s="116"/>
      <c r="AX219" s="24">
        <f>AU219+AV219+AW219</f>
        <v>0</v>
      </c>
      <c r="AY219" s="25">
        <f>C219</f>
        <v>0</v>
      </c>
      <c r="AZ219" s="25">
        <f>D219</f>
        <v>0</v>
      </c>
      <c r="BA219" s="25">
        <f>E219</f>
        <v>0</v>
      </c>
      <c r="BB219" s="24">
        <f>SUM(AY219:BA219)</f>
        <v>0</v>
      </c>
      <c r="BC219" s="25">
        <f>G219+K219+O219</f>
        <v>0</v>
      </c>
      <c r="BD219" s="25">
        <f>H219+L219+P219</f>
        <v>0</v>
      </c>
      <c r="BE219" s="25">
        <f>I219+M219+Q219</f>
        <v>0</v>
      </c>
      <c r="BF219" s="24">
        <f>SUM(BC219:BE219)</f>
        <v>0</v>
      </c>
      <c r="BG219" s="121">
        <f>S219+W219+AA219+AE219+AI219+AU219+AM219+AQ219</f>
        <v>1</v>
      </c>
      <c r="BH219" s="25">
        <f>T219+X219+AB219+AF219+AJ219+AV219+AN219+AR219</f>
        <v>0</v>
      </c>
      <c r="BI219" s="25">
        <f>U219+Y219+AC219+AG219+AK219+AW219+AO219+AS219</f>
        <v>0</v>
      </c>
      <c r="BJ219" s="24">
        <f>SUM(BG219:BI219)</f>
        <v>1</v>
      </c>
      <c r="BK219" s="121">
        <f>AY219+BC219+BG219</f>
        <v>1</v>
      </c>
      <c r="BL219" s="133">
        <f>AZ219+BD219+BH219</f>
        <v>0</v>
      </c>
      <c r="BM219" s="25">
        <f>BA219+BE219+BI219</f>
        <v>0</v>
      </c>
      <c r="BN219" s="24">
        <f>BK219+BL219+BM219</f>
        <v>1</v>
      </c>
      <c r="BO219" s="25">
        <f>AY219*6+AZ219*4+BA219*2+BC219*4.5+BD219*3+BE219*1.5+BG219*3+BH219*2+BI219*1</f>
        <v>3</v>
      </c>
      <c r="BP219" t="s">
        <v>418</v>
      </c>
    </row>
    <row r="220" spans="1:68" ht="14.25" thickBot="1" thickTop="1">
      <c r="A220" s="105">
        <f>RANK(BO220,$BO$4:$BO$264)</f>
        <v>174</v>
      </c>
      <c r="B220" s="113" t="s">
        <v>175</v>
      </c>
      <c r="C220" s="115"/>
      <c r="D220" s="116"/>
      <c r="E220" s="116"/>
      <c r="F220" s="117">
        <f>C220+D220+E220</f>
        <v>0</v>
      </c>
      <c r="G220" s="116"/>
      <c r="H220" s="116">
        <v>1</v>
      </c>
      <c r="I220" s="116"/>
      <c r="J220" s="117">
        <f>G220+H220+I220</f>
        <v>1</v>
      </c>
      <c r="K220" s="116"/>
      <c r="L220" s="116"/>
      <c r="M220" s="116"/>
      <c r="N220" s="117">
        <f>K220+L220+M220</f>
        <v>0</v>
      </c>
      <c r="O220" s="116"/>
      <c r="P220" s="116"/>
      <c r="Q220" s="116"/>
      <c r="R220" s="117">
        <f>O220+P220+Q220</f>
        <v>0</v>
      </c>
      <c r="S220" s="118"/>
      <c r="T220" s="116"/>
      <c r="U220" s="116"/>
      <c r="V220" s="117">
        <f>S220+T220+U220</f>
        <v>0</v>
      </c>
      <c r="W220" s="116"/>
      <c r="X220" s="116"/>
      <c r="Y220" s="116"/>
      <c r="Z220" s="117">
        <f>W220+X220+Y220</f>
        <v>0</v>
      </c>
      <c r="AA220" s="116"/>
      <c r="AB220" s="116"/>
      <c r="AC220" s="116"/>
      <c r="AD220" s="117">
        <f>AA220+AB220+AC220</f>
        <v>0</v>
      </c>
      <c r="AE220" s="118"/>
      <c r="AF220" s="116"/>
      <c r="AG220" s="116"/>
      <c r="AH220" s="117">
        <f>AE220+AF220+AG220</f>
        <v>0</v>
      </c>
      <c r="AI220" s="116"/>
      <c r="AJ220" s="116"/>
      <c r="AK220" s="116"/>
      <c r="AL220" s="117">
        <f>AI220+AJ220+AK220</f>
        <v>0</v>
      </c>
      <c r="AM220" s="118"/>
      <c r="AN220" s="118"/>
      <c r="AO220" s="116"/>
      <c r="AP220" s="117">
        <f>AM220+AN220+AO220</f>
        <v>0</v>
      </c>
      <c r="AQ220" s="116"/>
      <c r="AR220" s="116"/>
      <c r="AS220" s="116"/>
      <c r="AT220" s="117">
        <f>AQ220+AR220+AS220</f>
        <v>0</v>
      </c>
      <c r="AU220" s="116"/>
      <c r="AV220" s="116"/>
      <c r="AW220" s="116"/>
      <c r="AX220" s="24">
        <f>AU220+AV220+AW220</f>
        <v>0</v>
      </c>
      <c r="AY220" s="25">
        <f>C220</f>
        <v>0</v>
      </c>
      <c r="AZ220" s="25">
        <f>D220</f>
        <v>0</v>
      </c>
      <c r="BA220" s="25">
        <f>E220</f>
        <v>0</v>
      </c>
      <c r="BB220" s="24">
        <f>SUM(AY220:BA220)</f>
        <v>0</v>
      </c>
      <c r="BC220" s="25">
        <f>G220+K220+O220</f>
        <v>0</v>
      </c>
      <c r="BD220" s="25">
        <f>H220+L220+P220</f>
        <v>1</v>
      </c>
      <c r="BE220" s="25">
        <f>I220+M220+Q220</f>
        <v>0</v>
      </c>
      <c r="BF220" s="24">
        <f>SUM(BC220:BE220)</f>
        <v>1</v>
      </c>
      <c r="BG220" s="121">
        <f>S220+W220+AA220+AE220+AI220+AU220+AM220+AQ220</f>
        <v>0</v>
      </c>
      <c r="BH220" s="25">
        <f>T220+X220+AB220+AF220+AJ220+AV220+AN220+AR220</f>
        <v>0</v>
      </c>
      <c r="BI220" s="25">
        <f>U220+Y220+AC220+AG220+AK220+AW220+AO220+AS220</f>
        <v>0</v>
      </c>
      <c r="BJ220" s="24">
        <f>SUM(BG220:BI220)</f>
        <v>0</v>
      </c>
      <c r="BK220" s="121">
        <f>AY220+BC220+BG220</f>
        <v>0</v>
      </c>
      <c r="BL220" s="133">
        <f>AZ220+BD220+BH220</f>
        <v>1</v>
      </c>
      <c r="BM220" s="25">
        <f>BA220+BE220+BI220</f>
        <v>0</v>
      </c>
      <c r="BN220" s="24">
        <f>BK220+BL220+BM220</f>
        <v>1</v>
      </c>
      <c r="BO220" s="25">
        <f>AY220*6+AZ220*4+BA220*2+BC220*4.5+BD220*3+BE220*1.5+BG220*3+BH220*2+BI220*1</f>
        <v>3</v>
      </c>
      <c r="BP220" t="s">
        <v>418</v>
      </c>
    </row>
    <row r="221" spans="1:68" ht="14.25" thickBot="1" thickTop="1">
      <c r="A221" s="105">
        <f>RANK(BO221,$BO$4:$BO$264)</f>
        <v>174</v>
      </c>
      <c r="B221" s="113" t="s">
        <v>318</v>
      </c>
      <c r="C221" s="115"/>
      <c r="D221" s="116"/>
      <c r="E221" s="116"/>
      <c r="F221" s="117">
        <f>C221+D221+E221</f>
        <v>0</v>
      </c>
      <c r="G221" s="116"/>
      <c r="H221" s="116"/>
      <c r="I221" s="116"/>
      <c r="J221" s="117">
        <f>G221+H221+I221</f>
        <v>0</v>
      </c>
      <c r="K221" s="116"/>
      <c r="L221" s="116">
        <v>1</v>
      </c>
      <c r="M221" s="116"/>
      <c r="N221" s="117">
        <f>K221+L221+M221</f>
        <v>1</v>
      </c>
      <c r="O221" s="116"/>
      <c r="P221" s="116"/>
      <c r="Q221" s="116"/>
      <c r="R221" s="117">
        <f>O221+P221+Q221</f>
        <v>0</v>
      </c>
      <c r="S221" s="118"/>
      <c r="T221" s="116"/>
      <c r="U221" s="116"/>
      <c r="V221" s="117">
        <f>S221+T221+U221</f>
        <v>0</v>
      </c>
      <c r="W221" s="116"/>
      <c r="X221" s="116"/>
      <c r="Y221" s="116"/>
      <c r="Z221" s="117">
        <f>W221+X221+Y221</f>
        <v>0</v>
      </c>
      <c r="AA221" s="116"/>
      <c r="AB221" s="116"/>
      <c r="AC221" s="116"/>
      <c r="AD221" s="117">
        <f>AA221+AB221+AC221</f>
        <v>0</v>
      </c>
      <c r="AE221" s="118"/>
      <c r="AF221" s="116"/>
      <c r="AG221" s="116"/>
      <c r="AH221" s="117">
        <f>AE221+AF221+AG221</f>
        <v>0</v>
      </c>
      <c r="AI221" s="116"/>
      <c r="AJ221" s="116"/>
      <c r="AK221" s="116"/>
      <c r="AL221" s="117">
        <f>AI221+AJ221+AK221</f>
        <v>0</v>
      </c>
      <c r="AM221" s="118"/>
      <c r="AN221" s="118"/>
      <c r="AO221" s="116"/>
      <c r="AP221" s="117">
        <f>AM221+AN221+AO221</f>
        <v>0</v>
      </c>
      <c r="AQ221" s="116"/>
      <c r="AR221" s="116"/>
      <c r="AS221" s="116"/>
      <c r="AT221" s="117">
        <f>AQ221+AR221+AS221</f>
        <v>0</v>
      </c>
      <c r="AU221" s="116"/>
      <c r="AV221" s="116"/>
      <c r="AW221" s="116"/>
      <c r="AX221" s="24">
        <f>AU221+AV221+AW221</f>
        <v>0</v>
      </c>
      <c r="AY221" s="25">
        <f>C221</f>
        <v>0</v>
      </c>
      <c r="AZ221" s="25">
        <f>D221</f>
        <v>0</v>
      </c>
      <c r="BA221" s="25">
        <f>E221</f>
        <v>0</v>
      </c>
      <c r="BB221" s="24">
        <f>SUM(AY221:BA221)</f>
        <v>0</v>
      </c>
      <c r="BC221" s="25">
        <f>G221+K221+O221</f>
        <v>0</v>
      </c>
      <c r="BD221" s="25">
        <f>H221+L221+P221</f>
        <v>1</v>
      </c>
      <c r="BE221" s="25">
        <f>I221+M221+Q221</f>
        <v>0</v>
      </c>
      <c r="BF221" s="24">
        <f>SUM(BC221:BE221)</f>
        <v>1</v>
      </c>
      <c r="BG221" s="121">
        <f>S221+W221+AA221+AE221+AI221+AU221+AM221+AQ221</f>
        <v>0</v>
      </c>
      <c r="BH221" s="25">
        <f>T221+X221+AB221+AF221+AJ221+AV221+AN221+AR221</f>
        <v>0</v>
      </c>
      <c r="BI221" s="25">
        <f>U221+Y221+AC221+AG221+AK221+AW221+AO221+AS221</f>
        <v>0</v>
      </c>
      <c r="BJ221" s="24">
        <f>SUM(BG221:BI221)</f>
        <v>0</v>
      </c>
      <c r="BK221" s="121">
        <f>AY221+BC221+BG221</f>
        <v>0</v>
      </c>
      <c r="BL221" s="133">
        <f>AZ221+BD221+BH221</f>
        <v>1</v>
      </c>
      <c r="BM221" s="25">
        <f>BA221+BE221+BI221</f>
        <v>0</v>
      </c>
      <c r="BN221" s="24">
        <f>BK221+BL221+BM221</f>
        <v>1</v>
      </c>
      <c r="BO221" s="25">
        <f>AY221*6+AZ221*4+BA221*2+BC221*4.5+BD221*3+BE221*1.5+BG221*3+BH221*2+BI221*1</f>
        <v>3</v>
      </c>
      <c r="BP221" t="s">
        <v>418</v>
      </c>
    </row>
    <row r="222" spans="1:68" ht="14.25" thickBot="1" thickTop="1">
      <c r="A222" s="105">
        <f>RANK(BO222,$BO$4:$BO$264)</f>
        <v>174</v>
      </c>
      <c r="B222" s="113" t="s">
        <v>339</v>
      </c>
      <c r="C222" s="115"/>
      <c r="D222" s="116"/>
      <c r="E222" s="116"/>
      <c r="F222" s="117">
        <f>C222+D222+E222</f>
        <v>0</v>
      </c>
      <c r="G222" s="116"/>
      <c r="H222" s="116"/>
      <c r="I222" s="116"/>
      <c r="J222" s="117">
        <f>G222+H222+I222</f>
        <v>0</v>
      </c>
      <c r="K222" s="116"/>
      <c r="L222" s="116"/>
      <c r="M222" s="116"/>
      <c r="N222" s="117">
        <f>K222+L222+M222</f>
        <v>0</v>
      </c>
      <c r="O222" s="116"/>
      <c r="P222" s="116"/>
      <c r="Q222" s="116"/>
      <c r="R222" s="117">
        <f>O222+P222+Q222</f>
        <v>0</v>
      </c>
      <c r="S222" s="118"/>
      <c r="T222" s="116"/>
      <c r="U222" s="116"/>
      <c r="V222" s="117">
        <f>S222+T222+U222</f>
        <v>0</v>
      </c>
      <c r="W222" s="116"/>
      <c r="X222" s="116"/>
      <c r="Y222" s="116"/>
      <c r="Z222" s="117">
        <f>W222+X222+Y222</f>
        <v>0</v>
      </c>
      <c r="AA222" s="116"/>
      <c r="AB222" s="116"/>
      <c r="AC222" s="116"/>
      <c r="AD222" s="117">
        <f>AA222+AB222+AC222</f>
        <v>0</v>
      </c>
      <c r="AE222" s="118"/>
      <c r="AF222" s="116"/>
      <c r="AG222" s="116"/>
      <c r="AH222" s="117">
        <f>AE222+AF222+AG222</f>
        <v>0</v>
      </c>
      <c r="AI222" s="116"/>
      <c r="AJ222" s="116"/>
      <c r="AK222" s="116"/>
      <c r="AL222" s="117">
        <f>AI222+AJ222+AK222</f>
        <v>0</v>
      </c>
      <c r="AM222" s="118">
        <v>1</v>
      </c>
      <c r="AN222" s="118"/>
      <c r="AO222" s="116"/>
      <c r="AP222" s="117">
        <f>AM222+AN222+AO222</f>
        <v>1</v>
      </c>
      <c r="AQ222" s="116"/>
      <c r="AR222" s="116"/>
      <c r="AS222" s="116"/>
      <c r="AT222" s="117">
        <f>AQ222+AR222+AS222</f>
        <v>0</v>
      </c>
      <c r="AU222" s="116"/>
      <c r="AV222" s="116"/>
      <c r="AW222" s="116"/>
      <c r="AX222" s="24">
        <f>AU222+AV222+AW222</f>
        <v>0</v>
      </c>
      <c r="AY222" s="25">
        <f>C222</f>
        <v>0</v>
      </c>
      <c r="AZ222" s="25">
        <f>D222</f>
        <v>0</v>
      </c>
      <c r="BA222" s="25">
        <f>E222</f>
        <v>0</v>
      </c>
      <c r="BB222" s="24">
        <f>SUM(AY222:BA222)</f>
        <v>0</v>
      </c>
      <c r="BC222" s="25">
        <f>G222+K222+O222</f>
        <v>0</v>
      </c>
      <c r="BD222" s="25">
        <f>H222+L222+P222</f>
        <v>0</v>
      </c>
      <c r="BE222" s="25">
        <f>I222+M222+Q222</f>
        <v>0</v>
      </c>
      <c r="BF222" s="24">
        <f>SUM(BC222:BE222)</f>
        <v>0</v>
      </c>
      <c r="BG222" s="121">
        <f>S222+W222+AA222+AE222+AI222+AU222+AM222+AQ222</f>
        <v>1</v>
      </c>
      <c r="BH222" s="25">
        <f>T222+X222+AB222+AF222+AJ222+AV222+AN222+AR222</f>
        <v>0</v>
      </c>
      <c r="BI222" s="25">
        <f>U222+Y222+AC222+AG222+AK222+AW222+AO222+AS222</f>
        <v>0</v>
      </c>
      <c r="BJ222" s="24">
        <f>SUM(BG222:BI222)</f>
        <v>1</v>
      </c>
      <c r="BK222" s="121">
        <f>AY222+BC222+BG222</f>
        <v>1</v>
      </c>
      <c r="BL222" s="133">
        <f>AZ222+BD222+BH222</f>
        <v>0</v>
      </c>
      <c r="BM222" s="25">
        <f>BA222+BE222+BI222</f>
        <v>0</v>
      </c>
      <c r="BN222" s="24">
        <f>BK222+BL222+BM222</f>
        <v>1</v>
      </c>
      <c r="BO222" s="25">
        <f>AY222*6+AZ222*4+BA222*2+BC222*4.5+BD222*3+BE222*1.5+BG222*3+BH222*2+BI222*1</f>
        <v>3</v>
      </c>
      <c r="BP222" t="s">
        <v>418</v>
      </c>
    </row>
    <row r="223" spans="1:68" ht="14.25" thickBot="1" thickTop="1">
      <c r="A223" s="105">
        <f>RANK(BO223,$BO$4:$BO$264)</f>
        <v>174</v>
      </c>
      <c r="B223" s="113" t="s">
        <v>335</v>
      </c>
      <c r="C223" s="115"/>
      <c r="D223" s="116"/>
      <c r="E223" s="116"/>
      <c r="F223" s="117">
        <f>C223+D223+E223</f>
        <v>0</v>
      </c>
      <c r="G223" s="116"/>
      <c r="H223" s="116"/>
      <c r="I223" s="116"/>
      <c r="J223" s="117">
        <f>G223+H223+I223</f>
        <v>0</v>
      </c>
      <c r="K223" s="116"/>
      <c r="L223" s="116"/>
      <c r="M223" s="116"/>
      <c r="N223" s="117">
        <f>K223+L223+M223</f>
        <v>0</v>
      </c>
      <c r="O223" s="116"/>
      <c r="P223" s="116"/>
      <c r="Q223" s="116"/>
      <c r="R223" s="117">
        <f>O223+P223+Q223</f>
        <v>0</v>
      </c>
      <c r="S223" s="118"/>
      <c r="T223" s="116"/>
      <c r="U223" s="116"/>
      <c r="V223" s="117">
        <f>S223+T223+U223</f>
        <v>0</v>
      </c>
      <c r="W223" s="116"/>
      <c r="X223" s="116"/>
      <c r="Y223" s="116"/>
      <c r="Z223" s="117">
        <f>W223+X223+Y223</f>
        <v>0</v>
      </c>
      <c r="AA223" s="116"/>
      <c r="AB223" s="116"/>
      <c r="AC223" s="116"/>
      <c r="AD223" s="117">
        <f>AA223+AB223+AC223</f>
        <v>0</v>
      </c>
      <c r="AE223" s="118"/>
      <c r="AF223" s="116"/>
      <c r="AG223" s="116"/>
      <c r="AH223" s="117">
        <f>AE223+AF223+AG223</f>
        <v>0</v>
      </c>
      <c r="AI223" s="116"/>
      <c r="AJ223" s="116"/>
      <c r="AK223" s="116"/>
      <c r="AL223" s="117">
        <f>AI223+AJ223+AK223</f>
        <v>0</v>
      </c>
      <c r="AM223" s="118">
        <v>1</v>
      </c>
      <c r="AN223" s="118"/>
      <c r="AO223" s="116"/>
      <c r="AP223" s="117">
        <f>AM223+AN223+AO223</f>
        <v>1</v>
      </c>
      <c r="AQ223" s="116"/>
      <c r="AR223" s="116"/>
      <c r="AS223" s="116"/>
      <c r="AT223" s="117">
        <f>AQ223+AR223+AS223</f>
        <v>0</v>
      </c>
      <c r="AU223" s="116"/>
      <c r="AV223" s="116"/>
      <c r="AW223" s="116"/>
      <c r="AX223" s="24">
        <f>AU223+AV223+AW223</f>
        <v>0</v>
      </c>
      <c r="AY223" s="25">
        <f>C223</f>
        <v>0</v>
      </c>
      <c r="AZ223" s="25">
        <f>D223</f>
        <v>0</v>
      </c>
      <c r="BA223" s="25">
        <f>E223</f>
        <v>0</v>
      </c>
      <c r="BB223" s="24">
        <f>SUM(AY223:BA223)</f>
        <v>0</v>
      </c>
      <c r="BC223" s="25">
        <f>G223+K223+O223</f>
        <v>0</v>
      </c>
      <c r="BD223" s="25">
        <f>H223+L223+P223</f>
        <v>0</v>
      </c>
      <c r="BE223" s="25">
        <f>I223+M223+Q223</f>
        <v>0</v>
      </c>
      <c r="BF223" s="24">
        <f>SUM(BC223:BE223)</f>
        <v>0</v>
      </c>
      <c r="BG223" s="121">
        <f>S223+W223+AA223+AE223+AI223+AU223+AM223+AQ223</f>
        <v>1</v>
      </c>
      <c r="BH223" s="25">
        <f>T223+X223+AB223+AF223+AJ223+AV223+AN223+AR223</f>
        <v>0</v>
      </c>
      <c r="BI223" s="25">
        <f>U223+Y223+AC223+AG223+AK223+AW223+AO223+AS223</f>
        <v>0</v>
      </c>
      <c r="BJ223" s="24">
        <f>SUM(BG223:BI223)</f>
        <v>1</v>
      </c>
      <c r="BK223" s="121">
        <f>AY223+BC223+BG223</f>
        <v>1</v>
      </c>
      <c r="BL223" s="133">
        <f>AZ223+BD223+BH223</f>
        <v>0</v>
      </c>
      <c r="BM223" s="25">
        <f>BA223+BE223+BI223</f>
        <v>0</v>
      </c>
      <c r="BN223" s="24">
        <f>BK223+BL223+BM223</f>
        <v>1</v>
      </c>
      <c r="BO223" s="25">
        <f>AY223*6+AZ223*4+BA223*2+BC223*4.5+BD223*3+BE223*1.5+BG223*3+BH223*2+BI223*1</f>
        <v>3</v>
      </c>
      <c r="BP223" t="s">
        <v>418</v>
      </c>
    </row>
    <row r="224" spans="1:68" ht="14.25" thickBot="1" thickTop="1">
      <c r="A224" s="105">
        <f>RANK(BO224,$BO$4:$BO$264)</f>
        <v>174</v>
      </c>
      <c r="B224" s="113" t="s">
        <v>296</v>
      </c>
      <c r="C224" s="115"/>
      <c r="D224" s="116"/>
      <c r="E224" s="116"/>
      <c r="F224" s="117">
        <f>C224+D224+E224</f>
        <v>0</v>
      </c>
      <c r="G224" s="116"/>
      <c r="H224" s="116"/>
      <c r="I224" s="116"/>
      <c r="J224" s="117">
        <f>G224+H224+I224</f>
        <v>0</v>
      </c>
      <c r="K224" s="116"/>
      <c r="L224" s="116"/>
      <c r="M224" s="116"/>
      <c r="N224" s="117">
        <f>K224+L224+M224</f>
        <v>0</v>
      </c>
      <c r="O224" s="116"/>
      <c r="P224" s="116"/>
      <c r="Q224" s="116"/>
      <c r="R224" s="117">
        <f>O224+P224+Q224</f>
        <v>0</v>
      </c>
      <c r="S224" s="118"/>
      <c r="T224" s="116"/>
      <c r="U224" s="116"/>
      <c r="V224" s="117">
        <f>S224+T224+U224</f>
        <v>0</v>
      </c>
      <c r="W224" s="116"/>
      <c r="X224" s="116"/>
      <c r="Y224" s="116"/>
      <c r="Z224" s="117">
        <f>W224+X224+Y224</f>
        <v>0</v>
      </c>
      <c r="AA224" s="116"/>
      <c r="AB224" s="116"/>
      <c r="AC224" s="116"/>
      <c r="AD224" s="117">
        <f>AA224+AB224+AC224</f>
        <v>0</v>
      </c>
      <c r="AE224" s="118"/>
      <c r="AF224" s="116"/>
      <c r="AG224" s="116"/>
      <c r="AH224" s="117">
        <f>AE224+AF224+AG224</f>
        <v>0</v>
      </c>
      <c r="AI224" s="116">
        <v>1</v>
      </c>
      <c r="AJ224" s="116"/>
      <c r="AK224" s="116"/>
      <c r="AL224" s="117">
        <f>AI224+AJ224+AK224</f>
        <v>1</v>
      </c>
      <c r="AM224" s="118"/>
      <c r="AN224" s="118"/>
      <c r="AO224" s="116"/>
      <c r="AP224" s="117">
        <f>AM224+AN224+AO224</f>
        <v>0</v>
      </c>
      <c r="AQ224" s="116"/>
      <c r="AR224" s="116"/>
      <c r="AS224" s="116"/>
      <c r="AT224" s="117">
        <f>AQ224+AR224+AS224</f>
        <v>0</v>
      </c>
      <c r="AU224" s="116"/>
      <c r="AV224" s="116"/>
      <c r="AW224" s="116"/>
      <c r="AX224" s="24">
        <f>AU224+AV224+AW224</f>
        <v>0</v>
      </c>
      <c r="AY224" s="25">
        <f>C224</f>
        <v>0</v>
      </c>
      <c r="AZ224" s="25">
        <f>D224</f>
        <v>0</v>
      </c>
      <c r="BA224" s="25">
        <f>E224</f>
        <v>0</v>
      </c>
      <c r="BB224" s="24">
        <f>SUM(AY224:BA224)</f>
        <v>0</v>
      </c>
      <c r="BC224" s="25">
        <f>G224+K224+O224</f>
        <v>0</v>
      </c>
      <c r="BD224" s="25">
        <f>H224+L224+P224</f>
        <v>0</v>
      </c>
      <c r="BE224" s="25">
        <f>I224+M224+Q224</f>
        <v>0</v>
      </c>
      <c r="BF224" s="24">
        <f>SUM(BC224:BE224)</f>
        <v>0</v>
      </c>
      <c r="BG224" s="121">
        <f>S224+W224+AA224+AE224+AI224+AU224+AM224+AQ224</f>
        <v>1</v>
      </c>
      <c r="BH224" s="25">
        <f>T224+X224+AB224+AF224+AJ224+AV224+AN224+AR224</f>
        <v>0</v>
      </c>
      <c r="BI224" s="25">
        <f>U224+Y224+AC224+AG224+AK224+AW224+AO224+AS224</f>
        <v>0</v>
      </c>
      <c r="BJ224" s="24">
        <f>SUM(BG224:BI224)</f>
        <v>1</v>
      </c>
      <c r="BK224" s="121">
        <f>AY224+BC224+BG224</f>
        <v>1</v>
      </c>
      <c r="BL224" s="133">
        <f>AZ224+BD224+BH224</f>
        <v>0</v>
      </c>
      <c r="BM224" s="25">
        <f>BA224+BE224+BI224</f>
        <v>0</v>
      </c>
      <c r="BN224" s="24">
        <f>BK224+BL224+BM224</f>
        <v>1</v>
      </c>
      <c r="BO224" s="25">
        <f>AY224*6+AZ224*4+BA224*2+BC224*4.5+BD224*3+BE224*1.5+BG224*3+BH224*2+BI224*1</f>
        <v>3</v>
      </c>
      <c r="BP224" t="s">
        <v>418</v>
      </c>
    </row>
    <row r="225" spans="1:68" ht="14.25" thickBot="1" thickTop="1">
      <c r="A225" s="105">
        <f>RANK(BO225,$BO$4:$BO$264)</f>
        <v>174</v>
      </c>
      <c r="B225" s="113" t="s">
        <v>258</v>
      </c>
      <c r="C225" s="115"/>
      <c r="D225" s="116"/>
      <c r="E225" s="116"/>
      <c r="F225" s="117">
        <f>C225+D225+E225</f>
        <v>0</v>
      </c>
      <c r="G225" s="116"/>
      <c r="H225" s="116"/>
      <c r="I225" s="116"/>
      <c r="J225" s="117">
        <f>G225+H225+I225</f>
        <v>0</v>
      </c>
      <c r="K225" s="116"/>
      <c r="L225" s="116"/>
      <c r="M225" s="116"/>
      <c r="N225" s="117">
        <f>K225+L225+M225</f>
        <v>0</v>
      </c>
      <c r="O225" s="116"/>
      <c r="P225" s="116"/>
      <c r="Q225" s="116"/>
      <c r="R225" s="117">
        <f>O225+P225+Q225</f>
        <v>0</v>
      </c>
      <c r="S225" s="118"/>
      <c r="T225" s="116"/>
      <c r="U225" s="116"/>
      <c r="V225" s="117">
        <f>S225+T225+U225</f>
        <v>0</v>
      </c>
      <c r="W225" s="116"/>
      <c r="X225" s="116"/>
      <c r="Y225" s="116"/>
      <c r="Z225" s="117">
        <f>W225+X225+Y225</f>
        <v>0</v>
      </c>
      <c r="AA225" s="116"/>
      <c r="AB225" s="116"/>
      <c r="AC225" s="116"/>
      <c r="AD225" s="117">
        <f>AA225+AB225+AC225</f>
        <v>0</v>
      </c>
      <c r="AE225" s="118"/>
      <c r="AF225" s="116"/>
      <c r="AG225" s="116"/>
      <c r="AH225" s="117">
        <f>AE225+AF225+AG225</f>
        <v>0</v>
      </c>
      <c r="AI225" s="116"/>
      <c r="AJ225" s="116"/>
      <c r="AK225" s="116"/>
      <c r="AL225" s="117">
        <f>AI225+AJ225+AK225</f>
        <v>0</v>
      </c>
      <c r="AM225" s="118">
        <v>1</v>
      </c>
      <c r="AN225" s="118"/>
      <c r="AO225" s="116"/>
      <c r="AP225" s="117">
        <f>AM225+AN225+AO225</f>
        <v>1</v>
      </c>
      <c r="AQ225" s="116"/>
      <c r="AR225" s="116"/>
      <c r="AS225" s="116"/>
      <c r="AT225" s="117">
        <f>AQ225+AR225+AS225</f>
        <v>0</v>
      </c>
      <c r="AU225" s="116"/>
      <c r="AV225" s="116"/>
      <c r="AW225" s="116"/>
      <c r="AX225" s="24">
        <f>AU225+AV225+AW225</f>
        <v>0</v>
      </c>
      <c r="AY225" s="25">
        <f>C225</f>
        <v>0</v>
      </c>
      <c r="AZ225" s="25">
        <f>D225</f>
        <v>0</v>
      </c>
      <c r="BA225" s="25">
        <f>E225</f>
        <v>0</v>
      </c>
      <c r="BB225" s="24">
        <f>SUM(AY225:BA225)</f>
        <v>0</v>
      </c>
      <c r="BC225" s="25">
        <f>G225+K225+O225</f>
        <v>0</v>
      </c>
      <c r="BD225" s="25">
        <f>H225+L225+P225</f>
        <v>0</v>
      </c>
      <c r="BE225" s="25">
        <f>I225+M225+Q225</f>
        <v>0</v>
      </c>
      <c r="BF225" s="24">
        <f>SUM(BC225:BE225)</f>
        <v>0</v>
      </c>
      <c r="BG225" s="121">
        <f>S225+W225+AA225+AE225+AI225+AU225+AM225+AQ225</f>
        <v>1</v>
      </c>
      <c r="BH225" s="25">
        <f>T225+X225+AB225+AF225+AJ225+AV225+AN225+AR225</f>
        <v>0</v>
      </c>
      <c r="BI225" s="25">
        <f>U225+Y225+AC225+AG225+AK225+AW225+AO225+AS225</f>
        <v>0</v>
      </c>
      <c r="BJ225" s="24">
        <f>SUM(BG225:BI225)</f>
        <v>1</v>
      </c>
      <c r="BK225" s="121">
        <f>AY225+BC225+BG225</f>
        <v>1</v>
      </c>
      <c r="BL225" s="133">
        <f>AZ225+BD225+BH225</f>
        <v>0</v>
      </c>
      <c r="BM225" s="25">
        <f>BA225+BE225+BI225</f>
        <v>0</v>
      </c>
      <c r="BN225" s="24">
        <f>BK225+BL225+BM225</f>
        <v>1</v>
      </c>
      <c r="BO225" s="25">
        <f>AY225*6+AZ225*4+BA225*2+BC225*4.5+BD225*3+BE225*1.5+BG225*3+BH225*2+BI225*1</f>
        <v>3</v>
      </c>
      <c r="BP225" t="s">
        <v>418</v>
      </c>
    </row>
    <row r="226" spans="1:68" ht="14.25" thickBot="1" thickTop="1">
      <c r="A226" s="105">
        <f>RANK(BO226,$BO$4:$BO$264)</f>
        <v>174</v>
      </c>
      <c r="B226" s="113" t="s">
        <v>295</v>
      </c>
      <c r="C226" s="115"/>
      <c r="D226" s="116"/>
      <c r="E226" s="116"/>
      <c r="F226" s="117">
        <f>C226+D226+E226</f>
        <v>0</v>
      </c>
      <c r="G226" s="116"/>
      <c r="H226" s="116"/>
      <c r="I226" s="116"/>
      <c r="J226" s="117">
        <f>G226+H226+I226</f>
        <v>0</v>
      </c>
      <c r="K226" s="116"/>
      <c r="L226" s="116"/>
      <c r="M226" s="116"/>
      <c r="N226" s="117">
        <f>K226+L226+M226</f>
        <v>0</v>
      </c>
      <c r="O226" s="116"/>
      <c r="P226" s="116"/>
      <c r="Q226" s="116"/>
      <c r="R226" s="117">
        <f>O226+P226+Q226</f>
        <v>0</v>
      </c>
      <c r="S226" s="118"/>
      <c r="T226" s="116"/>
      <c r="U226" s="116"/>
      <c r="V226" s="117">
        <f>S226+T226+U226</f>
        <v>0</v>
      </c>
      <c r="W226" s="116"/>
      <c r="X226" s="116"/>
      <c r="Y226" s="116"/>
      <c r="Z226" s="117">
        <f>W226+X226+Y226</f>
        <v>0</v>
      </c>
      <c r="AA226" s="116"/>
      <c r="AB226" s="116"/>
      <c r="AC226" s="116"/>
      <c r="AD226" s="117">
        <f>AA226+AB226+AC226</f>
        <v>0</v>
      </c>
      <c r="AE226" s="118"/>
      <c r="AF226" s="116"/>
      <c r="AG226" s="116"/>
      <c r="AH226" s="117">
        <f>AE226+AF226+AG226</f>
        <v>0</v>
      </c>
      <c r="AI226" s="116">
        <v>1</v>
      </c>
      <c r="AJ226" s="116"/>
      <c r="AK226" s="116"/>
      <c r="AL226" s="117">
        <f>AI226+AJ226+AK226</f>
        <v>1</v>
      </c>
      <c r="AM226" s="118"/>
      <c r="AN226" s="118"/>
      <c r="AO226" s="116"/>
      <c r="AP226" s="117">
        <f>AM226+AN226+AO226</f>
        <v>0</v>
      </c>
      <c r="AQ226" s="116"/>
      <c r="AR226" s="116"/>
      <c r="AS226" s="116"/>
      <c r="AT226" s="117">
        <f>AQ226+AR226+AS226</f>
        <v>0</v>
      </c>
      <c r="AU226" s="116"/>
      <c r="AV226" s="116"/>
      <c r="AW226" s="116"/>
      <c r="AX226" s="24">
        <f>AU226+AV226+AW226</f>
        <v>0</v>
      </c>
      <c r="AY226" s="25">
        <f>C226</f>
        <v>0</v>
      </c>
      <c r="AZ226" s="25">
        <f>D226</f>
        <v>0</v>
      </c>
      <c r="BA226" s="25">
        <f>E226</f>
        <v>0</v>
      </c>
      <c r="BB226" s="24">
        <f>SUM(AY226:BA226)</f>
        <v>0</v>
      </c>
      <c r="BC226" s="25">
        <f>G226+K226+O226</f>
        <v>0</v>
      </c>
      <c r="BD226" s="25">
        <f>H226+L226+P226</f>
        <v>0</v>
      </c>
      <c r="BE226" s="25">
        <f>I226+M226+Q226</f>
        <v>0</v>
      </c>
      <c r="BF226" s="24">
        <f>SUM(BC226:BE226)</f>
        <v>0</v>
      </c>
      <c r="BG226" s="121">
        <f>S226+W226+AA226+AE226+AI226+AU226+AM226+AQ226</f>
        <v>1</v>
      </c>
      <c r="BH226" s="25">
        <f>T226+X226+AB226+AF226+AJ226+AV226+AN226+AR226</f>
        <v>0</v>
      </c>
      <c r="BI226" s="25">
        <f>U226+Y226+AC226+AG226+AK226+AW226+AO226+AS226</f>
        <v>0</v>
      </c>
      <c r="BJ226" s="24">
        <f>SUM(BG226:BI226)</f>
        <v>1</v>
      </c>
      <c r="BK226" s="121">
        <f>AY226+BC226+BG226</f>
        <v>1</v>
      </c>
      <c r="BL226" s="133">
        <f>AZ226+BD226+BH226</f>
        <v>0</v>
      </c>
      <c r="BM226" s="25">
        <f>BA226+BE226+BI226</f>
        <v>0</v>
      </c>
      <c r="BN226" s="24">
        <f>BK226+BL226+BM226</f>
        <v>1</v>
      </c>
      <c r="BO226" s="25">
        <f>AY226*6+AZ226*4+BA226*2+BC226*4.5+BD226*3+BE226*1.5+BG226*3+BH226*2+BI226*1</f>
        <v>3</v>
      </c>
      <c r="BP226" t="s">
        <v>418</v>
      </c>
    </row>
    <row r="227" spans="1:68" ht="14.25" thickBot="1" thickTop="1">
      <c r="A227" s="105">
        <f>RANK(BO227,$BO$4:$BO$264)</f>
        <v>174</v>
      </c>
      <c r="B227" s="113" t="s">
        <v>346</v>
      </c>
      <c r="C227" s="115"/>
      <c r="D227" s="116"/>
      <c r="E227" s="116"/>
      <c r="F227" s="117">
        <f>C227+D227+E227</f>
        <v>0</v>
      </c>
      <c r="G227" s="116"/>
      <c r="H227" s="116"/>
      <c r="I227" s="116"/>
      <c r="J227" s="117">
        <f>G227+H227+I227</f>
        <v>0</v>
      </c>
      <c r="K227" s="116"/>
      <c r="L227" s="116"/>
      <c r="M227" s="116"/>
      <c r="N227" s="117">
        <f>K227+L227+M227</f>
        <v>0</v>
      </c>
      <c r="O227" s="116"/>
      <c r="P227" s="116"/>
      <c r="Q227" s="116"/>
      <c r="R227" s="117">
        <f>O227+P227+Q227</f>
        <v>0</v>
      </c>
      <c r="S227" s="118"/>
      <c r="T227" s="116"/>
      <c r="U227" s="116"/>
      <c r="V227" s="117">
        <f>S227+T227+U227</f>
        <v>0</v>
      </c>
      <c r="W227" s="116"/>
      <c r="X227" s="116"/>
      <c r="Y227" s="116"/>
      <c r="Z227" s="117">
        <f>W227+X227+Y227</f>
        <v>0</v>
      </c>
      <c r="AA227" s="116"/>
      <c r="AB227" s="116"/>
      <c r="AC227" s="116"/>
      <c r="AD227" s="117">
        <f>AA227+AB227+AC227</f>
        <v>0</v>
      </c>
      <c r="AE227" s="118"/>
      <c r="AF227" s="116"/>
      <c r="AG227" s="116"/>
      <c r="AH227" s="117">
        <f>AE227+AF227+AG227</f>
        <v>0</v>
      </c>
      <c r="AI227" s="116"/>
      <c r="AJ227" s="116"/>
      <c r="AK227" s="116"/>
      <c r="AL227" s="117">
        <f>AI227+AJ227+AK227</f>
        <v>0</v>
      </c>
      <c r="AM227" s="118">
        <v>1</v>
      </c>
      <c r="AN227" s="118"/>
      <c r="AO227" s="116"/>
      <c r="AP227" s="117">
        <f>AM227+AN227+AO227</f>
        <v>1</v>
      </c>
      <c r="AQ227" s="116"/>
      <c r="AR227" s="116"/>
      <c r="AS227" s="116"/>
      <c r="AT227" s="117">
        <f>AQ227+AR227+AS227</f>
        <v>0</v>
      </c>
      <c r="AU227" s="116"/>
      <c r="AV227" s="116"/>
      <c r="AW227" s="116"/>
      <c r="AX227" s="24">
        <f>AU227+AV227+AW227</f>
        <v>0</v>
      </c>
      <c r="AY227" s="25">
        <f>C227</f>
        <v>0</v>
      </c>
      <c r="AZ227" s="25">
        <f>D227</f>
        <v>0</v>
      </c>
      <c r="BA227" s="25">
        <f>E227</f>
        <v>0</v>
      </c>
      <c r="BB227" s="24">
        <f>SUM(AY227:BA227)</f>
        <v>0</v>
      </c>
      <c r="BC227" s="25">
        <f>G227+K227+O227</f>
        <v>0</v>
      </c>
      <c r="BD227" s="25">
        <f>H227+L227+P227</f>
        <v>0</v>
      </c>
      <c r="BE227" s="25">
        <f>I227+M227+Q227</f>
        <v>0</v>
      </c>
      <c r="BF227" s="24">
        <f>SUM(BC227:BE227)</f>
        <v>0</v>
      </c>
      <c r="BG227" s="121">
        <f>S227+W227+AA227+AE227+AI227+AU227+AM227+AQ227</f>
        <v>1</v>
      </c>
      <c r="BH227" s="25">
        <f>T227+X227+AB227+AF227+AJ227+AV227+AN227+AR227</f>
        <v>0</v>
      </c>
      <c r="BI227" s="25">
        <f>U227+Y227+AC227+AG227+AK227+AW227+AO227+AS227</f>
        <v>0</v>
      </c>
      <c r="BJ227" s="24">
        <f>SUM(BG227:BI227)</f>
        <v>1</v>
      </c>
      <c r="BK227" s="121">
        <f>AY227+BC227+BG227</f>
        <v>1</v>
      </c>
      <c r="BL227" s="133">
        <f>AZ227+BD227+BH227</f>
        <v>0</v>
      </c>
      <c r="BM227" s="25">
        <f>BA227+BE227+BI227</f>
        <v>0</v>
      </c>
      <c r="BN227" s="24">
        <f>BK227+BL227+BM227</f>
        <v>1</v>
      </c>
      <c r="BO227" s="25">
        <f>AY227*6+AZ227*4+BA227*2+BC227*4.5+BD227*3+BE227*1.5+BG227*3+BH227*2+BI227*1</f>
        <v>3</v>
      </c>
      <c r="BP227" t="s">
        <v>418</v>
      </c>
    </row>
    <row r="228" spans="1:68" ht="14.25" thickBot="1" thickTop="1">
      <c r="A228" s="105">
        <f>RANK(BO228,$BO$4:$BO$264)</f>
        <v>174</v>
      </c>
      <c r="B228" s="114" t="s">
        <v>328</v>
      </c>
      <c r="C228" s="115"/>
      <c r="D228" s="116"/>
      <c r="E228" s="116"/>
      <c r="F228" s="117">
        <f>C228+D228+E228</f>
        <v>0</v>
      </c>
      <c r="G228" s="116"/>
      <c r="H228" s="116"/>
      <c r="I228" s="116"/>
      <c r="J228" s="117">
        <f>G228+H228+I228</f>
        <v>0</v>
      </c>
      <c r="K228" s="116"/>
      <c r="L228" s="116"/>
      <c r="M228" s="116"/>
      <c r="N228" s="117">
        <f>K228+L228+M228</f>
        <v>0</v>
      </c>
      <c r="O228" s="116"/>
      <c r="P228" s="116"/>
      <c r="Q228" s="116"/>
      <c r="R228" s="117">
        <f>O228+P228+Q228</f>
        <v>0</v>
      </c>
      <c r="S228" s="118"/>
      <c r="T228" s="116"/>
      <c r="U228" s="116"/>
      <c r="V228" s="117">
        <f>S228+T228+U228</f>
        <v>0</v>
      </c>
      <c r="W228" s="116">
        <v>1</v>
      </c>
      <c r="X228" s="116"/>
      <c r="Y228" s="116"/>
      <c r="Z228" s="117">
        <f>W228+X228+Y228</f>
        <v>1</v>
      </c>
      <c r="AA228" s="116"/>
      <c r="AB228" s="116"/>
      <c r="AC228" s="116"/>
      <c r="AD228" s="117">
        <f>AA228+AB228+AC228</f>
        <v>0</v>
      </c>
      <c r="AE228" s="118"/>
      <c r="AF228" s="116"/>
      <c r="AG228" s="116"/>
      <c r="AH228" s="117">
        <f>AE228+AF228+AG228</f>
        <v>0</v>
      </c>
      <c r="AI228" s="116"/>
      <c r="AJ228" s="116"/>
      <c r="AK228" s="116"/>
      <c r="AL228" s="117">
        <f>AI228+AJ228+AK228</f>
        <v>0</v>
      </c>
      <c r="AM228" s="118"/>
      <c r="AN228" s="118"/>
      <c r="AO228" s="116"/>
      <c r="AP228" s="117">
        <f>AM228+AN228+AO228</f>
        <v>0</v>
      </c>
      <c r="AQ228" s="116"/>
      <c r="AR228" s="116"/>
      <c r="AS228" s="116"/>
      <c r="AT228" s="117">
        <f>AQ228+AR228+AS228</f>
        <v>0</v>
      </c>
      <c r="AU228" s="116"/>
      <c r="AV228" s="116"/>
      <c r="AW228" s="116"/>
      <c r="AX228" s="24">
        <f>AU228+AV228+AW228</f>
        <v>0</v>
      </c>
      <c r="AY228" s="25">
        <f>C228</f>
        <v>0</v>
      </c>
      <c r="AZ228" s="25">
        <f>D228</f>
        <v>0</v>
      </c>
      <c r="BA228" s="25">
        <f>E228</f>
        <v>0</v>
      </c>
      <c r="BB228" s="24">
        <f>SUM(AY228:BA228)</f>
        <v>0</v>
      </c>
      <c r="BC228" s="25">
        <f>G228+K228+O228</f>
        <v>0</v>
      </c>
      <c r="BD228" s="25">
        <f>H228+L228+P228</f>
        <v>0</v>
      </c>
      <c r="BE228" s="25">
        <f>I228+M228+Q228</f>
        <v>0</v>
      </c>
      <c r="BF228" s="24">
        <f>SUM(BC228:BE228)</f>
        <v>0</v>
      </c>
      <c r="BG228" s="121">
        <f>S228+W228+AA228+AE228+AI228+AU228+AM228+AQ228</f>
        <v>1</v>
      </c>
      <c r="BH228" s="25">
        <f>T228+X228+AB228+AF228+AJ228+AV228+AN228+AR228</f>
        <v>0</v>
      </c>
      <c r="BI228" s="25">
        <f>U228+Y228+AC228+AG228+AK228+AW228+AO228+AS228</f>
        <v>0</v>
      </c>
      <c r="BJ228" s="24">
        <f>SUM(BG228:BI228)</f>
        <v>1</v>
      </c>
      <c r="BK228" s="121">
        <f>AY228+BC228+BG228</f>
        <v>1</v>
      </c>
      <c r="BL228" s="133">
        <f>AZ228+BD228+BH228</f>
        <v>0</v>
      </c>
      <c r="BM228" s="25">
        <f>BA228+BE228+BI228</f>
        <v>0</v>
      </c>
      <c r="BN228" s="24">
        <f>BK228+BL228+BM228</f>
        <v>1</v>
      </c>
      <c r="BO228" s="25">
        <f>AY228*6+AZ228*4+BA228*2+BC228*4.5+BD228*3+BE228*1.5+BG228*3+BH228*2+BI228*1</f>
        <v>3</v>
      </c>
      <c r="BP228" t="s">
        <v>418</v>
      </c>
    </row>
    <row r="229" spans="1:68" ht="14.25" thickBot="1" thickTop="1">
      <c r="A229" s="105">
        <f>RANK(BO229,$BO$4:$BO$264)</f>
        <v>174</v>
      </c>
      <c r="B229" s="113" t="s">
        <v>370</v>
      </c>
      <c r="C229" s="115"/>
      <c r="D229" s="116"/>
      <c r="E229" s="116"/>
      <c r="F229" s="117">
        <f>C229+D229+E229</f>
        <v>0</v>
      </c>
      <c r="G229" s="116"/>
      <c r="H229" s="116"/>
      <c r="I229" s="116"/>
      <c r="J229" s="117">
        <f>G229+H229+I229</f>
        <v>0</v>
      </c>
      <c r="K229" s="116"/>
      <c r="L229" s="116"/>
      <c r="M229" s="116"/>
      <c r="N229" s="117">
        <f>K229+L229+M229</f>
        <v>0</v>
      </c>
      <c r="O229" s="116"/>
      <c r="P229" s="116"/>
      <c r="Q229" s="116"/>
      <c r="R229" s="117">
        <f>O229+P229+Q229</f>
        <v>0</v>
      </c>
      <c r="S229" s="118"/>
      <c r="T229" s="116"/>
      <c r="U229" s="116"/>
      <c r="V229" s="117">
        <f>S229+T229+U229</f>
        <v>0</v>
      </c>
      <c r="W229" s="116"/>
      <c r="X229" s="116"/>
      <c r="Y229" s="116"/>
      <c r="Z229" s="117">
        <f>W229+X229+Y229</f>
        <v>0</v>
      </c>
      <c r="AA229" s="116"/>
      <c r="AB229" s="116"/>
      <c r="AC229" s="116"/>
      <c r="AD229" s="117">
        <f>AA229+AB229+AC229</f>
        <v>0</v>
      </c>
      <c r="AE229" s="118"/>
      <c r="AF229" s="116"/>
      <c r="AG229" s="116"/>
      <c r="AH229" s="117">
        <f>AE229+AF229+AG229</f>
        <v>0</v>
      </c>
      <c r="AI229" s="116"/>
      <c r="AJ229" s="116"/>
      <c r="AK229" s="116"/>
      <c r="AL229" s="117">
        <f>AI229+AJ229+AK229</f>
        <v>0</v>
      </c>
      <c r="AM229" s="118"/>
      <c r="AN229" s="118"/>
      <c r="AO229" s="116"/>
      <c r="AP229" s="117">
        <f>AM229+AN229+AO229</f>
        <v>0</v>
      </c>
      <c r="AQ229" s="116">
        <v>1</v>
      </c>
      <c r="AR229" s="116"/>
      <c r="AS229" s="116"/>
      <c r="AT229" s="117">
        <f>AQ229+AR229+AS229</f>
        <v>1</v>
      </c>
      <c r="AU229" s="116"/>
      <c r="AV229" s="116"/>
      <c r="AW229" s="116"/>
      <c r="AX229" s="24">
        <f>AU229+AV229+AW229</f>
        <v>0</v>
      </c>
      <c r="AY229" s="25">
        <f>C229</f>
        <v>0</v>
      </c>
      <c r="AZ229" s="25">
        <f>D229</f>
        <v>0</v>
      </c>
      <c r="BA229" s="25">
        <f>E229</f>
        <v>0</v>
      </c>
      <c r="BB229" s="24">
        <f>SUM(AY229:BA229)</f>
        <v>0</v>
      </c>
      <c r="BC229" s="25">
        <f>G229+K229+O229</f>
        <v>0</v>
      </c>
      <c r="BD229" s="25">
        <f>H229+L229+P229</f>
        <v>0</v>
      </c>
      <c r="BE229" s="25">
        <f>I229+M229+Q229</f>
        <v>0</v>
      </c>
      <c r="BF229" s="24">
        <f>SUM(BC229:BE229)</f>
        <v>0</v>
      </c>
      <c r="BG229" s="121">
        <f>S229+W229+AA229+AE229+AI229+AU229+AM229+AQ229</f>
        <v>1</v>
      </c>
      <c r="BH229" s="25">
        <f>T229+X229+AB229+AF229+AJ229+AV229+AN229+AR229</f>
        <v>0</v>
      </c>
      <c r="BI229" s="25">
        <f>U229+Y229+AC229+AG229+AK229+AW229+AO229+AS229</f>
        <v>0</v>
      </c>
      <c r="BJ229" s="24">
        <f>SUM(BG229:BI229)</f>
        <v>1</v>
      </c>
      <c r="BK229" s="121">
        <f>AY229+BC229+BG229</f>
        <v>1</v>
      </c>
      <c r="BL229" s="133">
        <f>AZ229+BD229+BH229</f>
        <v>0</v>
      </c>
      <c r="BM229" s="25">
        <f>BA229+BE229+BI229</f>
        <v>0</v>
      </c>
      <c r="BN229" s="24">
        <f>BK229+BL229+BM229</f>
        <v>1</v>
      </c>
      <c r="BO229" s="25">
        <f>AY229*6+AZ229*4+BA229*2+BC229*4.5+BD229*3+BE229*1.5+BG229*3+BH229*2+BI229*1</f>
        <v>3</v>
      </c>
      <c r="BP229" t="s">
        <v>418</v>
      </c>
    </row>
    <row r="230" spans="1:68" ht="14.25" thickBot="1" thickTop="1">
      <c r="A230" s="105">
        <f>RANK(BO230,$BO$4:$BO$264)</f>
        <v>174</v>
      </c>
      <c r="B230" s="113" t="s">
        <v>44</v>
      </c>
      <c r="C230" s="115"/>
      <c r="D230" s="116"/>
      <c r="E230" s="116"/>
      <c r="F230" s="117">
        <f>C230+D230+E230</f>
        <v>0</v>
      </c>
      <c r="G230" s="116"/>
      <c r="H230" s="116"/>
      <c r="I230" s="116"/>
      <c r="J230" s="117">
        <f>G230+H230+I230</f>
        <v>0</v>
      </c>
      <c r="K230" s="116"/>
      <c r="L230" s="116">
        <v>1</v>
      </c>
      <c r="M230" s="116"/>
      <c r="N230" s="117">
        <f>K230+L230+M230</f>
        <v>1</v>
      </c>
      <c r="O230" s="116"/>
      <c r="P230" s="116"/>
      <c r="Q230" s="116"/>
      <c r="R230" s="117">
        <f>O230+P230+Q230</f>
        <v>0</v>
      </c>
      <c r="S230" s="118"/>
      <c r="T230" s="116"/>
      <c r="U230" s="116"/>
      <c r="V230" s="117">
        <f>S230+T230+U230</f>
        <v>0</v>
      </c>
      <c r="W230" s="116"/>
      <c r="X230" s="116"/>
      <c r="Y230" s="116"/>
      <c r="Z230" s="117">
        <f>W230+X230+Y230</f>
        <v>0</v>
      </c>
      <c r="AA230" s="116"/>
      <c r="AB230" s="116"/>
      <c r="AC230" s="116"/>
      <c r="AD230" s="117">
        <f>AA230+AB230+AC230</f>
        <v>0</v>
      </c>
      <c r="AE230" s="118"/>
      <c r="AF230" s="116"/>
      <c r="AG230" s="116"/>
      <c r="AH230" s="117">
        <f>AE230+AF230+AG230</f>
        <v>0</v>
      </c>
      <c r="AI230" s="116"/>
      <c r="AJ230" s="116"/>
      <c r="AK230" s="116"/>
      <c r="AL230" s="117">
        <f>AI230+AJ230+AK230</f>
        <v>0</v>
      </c>
      <c r="AM230" s="118"/>
      <c r="AN230" s="118"/>
      <c r="AO230" s="116"/>
      <c r="AP230" s="117">
        <f>AM230+AN230+AO230</f>
        <v>0</v>
      </c>
      <c r="AQ230" s="116"/>
      <c r="AR230" s="116"/>
      <c r="AS230" s="116"/>
      <c r="AT230" s="117">
        <f>AQ230+AR230+AS230</f>
        <v>0</v>
      </c>
      <c r="AU230" s="116"/>
      <c r="AV230" s="116"/>
      <c r="AW230" s="116"/>
      <c r="AX230" s="24">
        <f>AU230+AV230+AW230</f>
        <v>0</v>
      </c>
      <c r="AY230" s="25">
        <f>C230</f>
        <v>0</v>
      </c>
      <c r="AZ230" s="25">
        <f>D230</f>
        <v>0</v>
      </c>
      <c r="BA230" s="25">
        <f>E230</f>
        <v>0</v>
      </c>
      <c r="BB230" s="24">
        <f>SUM(AY230:BA230)</f>
        <v>0</v>
      </c>
      <c r="BC230" s="25">
        <f>G230+K230+O230</f>
        <v>0</v>
      </c>
      <c r="BD230" s="25">
        <f>H230+L230+P230</f>
        <v>1</v>
      </c>
      <c r="BE230" s="25">
        <f>I230+M230+Q230</f>
        <v>0</v>
      </c>
      <c r="BF230" s="24">
        <f>SUM(BC230:BE230)</f>
        <v>1</v>
      </c>
      <c r="BG230" s="121">
        <f>S230+W230+AA230+AE230+AI230+AU230+AM230+AQ230</f>
        <v>0</v>
      </c>
      <c r="BH230" s="25">
        <f>T230+X230+AB230+AF230+AJ230+AV230+AN230+AR230</f>
        <v>0</v>
      </c>
      <c r="BI230" s="25">
        <f>U230+Y230+AC230+AG230+AK230+AW230+AO230+AS230</f>
        <v>0</v>
      </c>
      <c r="BJ230" s="24">
        <f>SUM(BG230:BI230)</f>
        <v>0</v>
      </c>
      <c r="BK230" s="121">
        <f>AY230+BC230+BG230</f>
        <v>0</v>
      </c>
      <c r="BL230" s="133">
        <f>AZ230+BD230+BH230</f>
        <v>1</v>
      </c>
      <c r="BM230" s="25">
        <f>BA230+BE230+BI230</f>
        <v>0</v>
      </c>
      <c r="BN230" s="24">
        <f>BK230+BL230+BM230</f>
        <v>1</v>
      </c>
      <c r="BO230" s="25">
        <f>AY230*6+AZ230*4+BA230*2+BC230*4.5+BD230*3+BE230*1.5+BG230*3+BH230*2+BI230*1</f>
        <v>3</v>
      </c>
      <c r="BP230" t="s">
        <v>418</v>
      </c>
    </row>
    <row r="231" spans="1:68" ht="14.25" thickBot="1" thickTop="1">
      <c r="A231" s="105">
        <f>RANK(BO231,$BO$4:$BO$264)</f>
        <v>174</v>
      </c>
      <c r="B231" s="113" t="s">
        <v>241</v>
      </c>
      <c r="C231" s="115"/>
      <c r="D231" s="116"/>
      <c r="E231" s="116"/>
      <c r="F231" s="117">
        <f>C231+D231+E231</f>
        <v>0</v>
      </c>
      <c r="G231" s="116"/>
      <c r="H231" s="116"/>
      <c r="I231" s="116"/>
      <c r="J231" s="117">
        <f>G231+H231+I231</f>
        <v>0</v>
      </c>
      <c r="K231" s="116"/>
      <c r="L231" s="116">
        <v>1</v>
      </c>
      <c r="M231" s="116"/>
      <c r="N231" s="117">
        <f>K231+L231+M231</f>
        <v>1</v>
      </c>
      <c r="O231" s="116"/>
      <c r="P231" s="116"/>
      <c r="Q231" s="116"/>
      <c r="R231" s="117">
        <f>O231+P231+Q231</f>
        <v>0</v>
      </c>
      <c r="S231" s="118"/>
      <c r="T231" s="116"/>
      <c r="U231" s="116"/>
      <c r="V231" s="117">
        <f>S231+T231+U231</f>
        <v>0</v>
      </c>
      <c r="W231" s="116"/>
      <c r="X231" s="116"/>
      <c r="Y231" s="116"/>
      <c r="Z231" s="117">
        <f>W231+X231+Y231</f>
        <v>0</v>
      </c>
      <c r="AA231" s="116"/>
      <c r="AB231" s="116"/>
      <c r="AC231" s="116"/>
      <c r="AD231" s="117">
        <f>AA231+AB231+AC231</f>
        <v>0</v>
      </c>
      <c r="AE231" s="118"/>
      <c r="AF231" s="116"/>
      <c r="AG231" s="116"/>
      <c r="AH231" s="117">
        <f>AE231+AF231+AG231</f>
        <v>0</v>
      </c>
      <c r="AI231" s="116"/>
      <c r="AJ231" s="116"/>
      <c r="AK231" s="116"/>
      <c r="AL231" s="117">
        <f>AI231+AJ231+AK231</f>
        <v>0</v>
      </c>
      <c r="AM231" s="118"/>
      <c r="AN231" s="118"/>
      <c r="AO231" s="116"/>
      <c r="AP231" s="117">
        <f>AM231+AN231+AO231</f>
        <v>0</v>
      </c>
      <c r="AQ231" s="116"/>
      <c r="AR231" s="116"/>
      <c r="AS231" s="116"/>
      <c r="AT231" s="117">
        <f>AQ231+AR231+AS231</f>
        <v>0</v>
      </c>
      <c r="AU231" s="116"/>
      <c r="AV231" s="116"/>
      <c r="AW231" s="116"/>
      <c r="AX231" s="24">
        <f>AU231+AV231+AW231</f>
        <v>0</v>
      </c>
      <c r="AY231" s="25">
        <f>C231</f>
        <v>0</v>
      </c>
      <c r="AZ231" s="25">
        <f>D231</f>
        <v>0</v>
      </c>
      <c r="BA231" s="25">
        <f>E231</f>
        <v>0</v>
      </c>
      <c r="BB231" s="24">
        <f>SUM(AY231:BA231)</f>
        <v>0</v>
      </c>
      <c r="BC231" s="25">
        <f>G231+K231+O231</f>
        <v>0</v>
      </c>
      <c r="BD231" s="25">
        <f>H231+L231+P231</f>
        <v>1</v>
      </c>
      <c r="BE231" s="25">
        <f>I231+M231+Q231</f>
        <v>0</v>
      </c>
      <c r="BF231" s="24">
        <f>SUM(BC231:BE231)</f>
        <v>1</v>
      </c>
      <c r="BG231" s="121">
        <f>S231+W231+AA231+AE231+AI231+AU231+AM231+AQ231</f>
        <v>0</v>
      </c>
      <c r="BH231" s="25">
        <f>T231+X231+AB231+AF231+AJ231+AV231+AN231+AR231</f>
        <v>0</v>
      </c>
      <c r="BI231" s="25">
        <f>U231+Y231+AC231+AG231+AK231+AW231+AO231+AS231</f>
        <v>0</v>
      </c>
      <c r="BJ231" s="24">
        <f>SUM(BG231:BI231)</f>
        <v>0</v>
      </c>
      <c r="BK231" s="121">
        <f>AY231+BC231+BG231</f>
        <v>0</v>
      </c>
      <c r="BL231" s="133">
        <f>AZ231+BD231+BH231</f>
        <v>1</v>
      </c>
      <c r="BM231" s="25">
        <f>BA231+BE231+BI231</f>
        <v>0</v>
      </c>
      <c r="BN231" s="24">
        <f>BK231+BL231+BM231</f>
        <v>1</v>
      </c>
      <c r="BO231" s="25">
        <f>AY231*6+AZ231*4+BA231*2+BC231*4.5+BD231*3+BE231*1.5+BG231*3+BH231*2+BI231*1</f>
        <v>3</v>
      </c>
      <c r="BP231" t="s">
        <v>418</v>
      </c>
    </row>
    <row r="232" spans="1:68" ht="14.25" thickBot="1" thickTop="1">
      <c r="A232" s="105">
        <f>RANK(BO232,$BO$4:$BO$264)</f>
        <v>174</v>
      </c>
      <c r="B232" s="113" t="s">
        <v>332</v>
      </c>
      <c r="C232" s="115"/>
      <c r="D232" s="116"/>
      <c r="E232" s="116"/>
      <c r="F232" s="117">
        <f>C232+D232+E232</f>
        <v>0</v>
      </c>
      <c r="G232" s="116"/>
      <c r="H232" s="116"/>
      <c r="I232" s="116"/>
      <c r="J232" s="117">
        <f>G232+H232+I232</f>
        <v>0</v>
      </c>
      <c r="K232" s="116"/>
      <c r="L232" s="116"/>
      <c r="M232" s="116"/>
      <c r="N232" s="117">
        <f>K232+L232+M232</f>
        <v>0</v>
      </c>
      <c r="O232" s="116"/>
      <c r="P232" s="116"/>
      <c r="Q232" s="116"/>
      <c r="R232" s="117">
        <f>O232+P232+Q232</f>
        <v>0</v>
      </c>
      <c r="S232" s="118"/>
      <c r="T232" s="116"/>
      <c r="U232" s="116"/>
      <c r="V232" s="117">
        <f>S232+T232+U232</f>
        <v>0</v>
      </c>
      <c r="W232" s="116"/>
      <c r="X232" s="116"/>
      <c r="Y232" s="116"/>
      <c r="Z232" s="117">
        <f>W232+X232+Y232</f>
        <v>0</v>
      </c>
      <c r="AA232" s="116"/>
      <c r="AB232" s="116"/>
      <c r="AC232" s="116"/>
      <c r="AD232" s="117">
        <f>AA232+AB232+AC232</f>
        <v>0</v>
      </c>
      <c r="AE232" s="118"/>
      <c r="AF232" s="116"/>
      <c r="AG232" s="116"/>
      <c r="AH232" s="117">
        <f>AE232+AF232+AG232</f>
        <v>0</v>
      </c>
      <c r="AI232" s="116"/>
      <c r="AJ232" s="116"/>
      <c r="AK232" s="116"/>
      <c r="AL232" s="117">
        <f>AI232+AJ232+AK232</f>
        <v>0</v>
      </c>
      <c r="AM232" s="118">
        <v>1</v>
      </c>
      <c r="AN232" s="118"/>
      <c r="AO232" s="116"/>
      <c r="AP232" s="117">
        <f>AM232+AN232+AO232</f>
        <v>1</v>
      </c>
      <c r="AQ232" s="116"/>
      <c r="AR232" s="116"/>
      <c r="AS232" s="116"/>
      <c r="AT232" s="117">
        <f>AQ232+AR232+AS232</f>
        <v>0</v>
      </c>
      <c r="AU232" s="116"/>
      <c r="AV232" s="116"/>
      <c r="AW232" s="116"/>
      <c r="AX232" s="24">
        <f>AU232+AV232+AW232</f>
        <v>0</v>
      </c>
      <c r="AY232" s="25">
        <f>C232</f>
        <v>0</v>
      </c>
      <c r="AZ232" s="25">
        <f>D232</f>
        <v>0</v>
      </c>
      <c r="BA232" s="25">
        <f>E232</f>
        <v>0</v>
      </c>
      <c r="BB232" s="24">
        <f>SUM(AY232:BA232)</f>
        <v>0</v>
      </c>
      <c r="BC232" s="25">
        <f>G232+K232+O232</f>
        <v>0</v>
      </c>
      <c r="BD232" s="25">
        <f>H232+L232+P232</f>
        <v>0</v>
      </c>
      <c r="BE232" s="25">
        <f>I232+M232+Q232</f>
        <v>0</v>
      </c>
      <c r="BF232" s="24">
        <f>SUM(BC232:BE232)</f>
        <v>0</v>
      </c>
      <c r="BG232" s="121">
        <f>S232+W232+AA232+AE232+AI232+AU232+AM232+AQ232</f>
        <v>1</v>
      </c>
      <c r="BH232" s="25">
        <f>T232+X232+AB232+AF232+AJ232+AV232+AN232+AR232</f>
        <v>0</v>
      </c>
      <c r="BI232" s="25">
        <f>U232+Y232+AC232+AG232+AK232+AW232+AO232+AS232</f>
        <v>0</v>
      </c>
      <c r="BJ232" s="24">
        <f>SUM(BG232:BI232)</f>
        <v>1</v>
      </c>
      <c r="BK232" s="121">
        <f>AY232+BC232+BG232</f>
        <v>1</v>
      </c>
      <c r="BL232" s="133">
        <f>AZ232+BD232+BH232</f>
        <v>0</v>
      </c>
      <c r="BM232" s="25">
        <f>BA232+BE232+BI232</f>
        <v>0</v>
      </c>
      <c r="BN232" s="24">
        <f>BK232+BL232+BM232</f>
        <v>1</v>
      </c>
      <c r="BO232" s="25">
        <f>AY232*6+AZ232*4+BA232*2+BC232*4.5+BD232*3+BE232*1.5+BG232*3+BH232*2+BI232*1</f>
        <v>3</v>
      </c>
      <c r="BP232" t="s">
        <v>418</v>
      </c>
    </row>
    <row r="233" spans="1:68" ht="14.25" thickBot="1" thickTop="1">
      <c r="A233" s="105">
        <f>RANK(BO233,$BO$4:$BO$264)</f>
        <v>174</v>
      </c>
      <c r="B233" s="113" t="s">
        <v>333</v>
      </c>
      <c r="C233" s="115"/>
      <c r="D233" s="116"/>
      <c r="E233" s="116"/>
      <c r="F233" s="117">
        <f>C233+D233+E233</f>
        <v>0</v>
      </c>
      <c r="G233" s="116"/>
      <c r="H233" s="116"/>
      <c r="I233" s="116"/>
      <c r="J233" s="117">
        <f>G233+H233+I233</f>
        <v>0</v>
      </c>
      <c r="K233" s="116"/>
      <c r="L233" s="116"/>
      <c r="M233" s="116"/>
      <c r="N233" s="117">
        <f>K233+L233+M233</f>
        <v>0</v>
      </c>
      <c r="O233" s="116"/>
      <c r="P233" s="116"/>
      <c r="Q233" s="116"/>
      <c r="R233" s="117">
        <f>O233+P233+Q233</f>
        <v>0</v>
      </c>
      <c r="S233" s="118"/>
      <c r="T233" s="116"/>
      <c r="U233" s="116"/>
      <c r="V233" s="117">
        <f>S233+T233+U233</f>
        <v>0</v>
      </c>
      <c r="W233" s="116"/>
      <c r="X233" s="116"/>
      <c r="Y233" s="116"/>
      <c r="Z233" s="117">
        <f>W233+X233+Y233</f>
        <v>0</v>
      </c>
      <c r="AA233" s="116"/>
      <c r="AB233" s="116"/>
      <c r="AC233" s="116"/>
      <c r="AD233" s="117">
        <f>AA233+AB233+AC233</f>
        <v>0</v>
      </c>
      <c r="AE233" s="118"/>
      <c r="AF233" s="116"/>
      <c r="AG233" s="116"/>
      <c r="AH233" s="117">
        <f>AE233+AF233+AG233</f>
        <v>0</v>
      </c>
      <c r="AI233" s="116"/>
      <c r="AJ233" s="116"/>
      <c r="AK233" s="116"/>
      <c r="AL233" s="117">
        <f>AI233+AJ233+AK233</f>
        <v>0</v>
      </c>
      <c r="AM233" s="118">
        <v>1</v>
      </c>
      <c r="AN233" s="118"/>
      <c r="AO233" s="116"/>
      <c r="AP233" s="117">
        <f>AM233+AN233+AO233</f>
        <v>1</v>
      </c>
      <c r="AQ233" s="116"/>
      <c r="AR233" s="116"/>
      <c r="AS233" s="116"/>
      <c r="AT233" s="117">
        <f>AQ233+AR233+AS233</f>
        <v>0</v>
      </c>
      <c r="AU233" s="116"/>
      <c r="AV233" s="116"/>
      <c r="AW233" s="116"/>
      <c r="AX233" s="24">
        <f>AU233+AV233+AW233</f>
        <v>0</v>
      </c>
      <c r="AY233" s="25">
        <f>C233</f>
        <v>0</v>
      </c>
      <c r="AZ233" s="25">
        <f>D233</f>
        <v>0</v>
      </c>
      <c r="BA233" s="25">
        <f>E233</f>
        <v>0</v>
      </c>
      <c r="BB233" s="24">
        <f>SUM(AY233:BA233)</f>
        <v>0</v>
      </c>
      <c r="BC233" s="25">
        <f>G233+K233+O233</f>
        <v>0</v>
      </c>
      <c r="BD233" s="25">
        <f>H233+L233+P233</f>
        <v>0</v>
      </c>
      <c r="BE233" s="25">
        <f>I233+M233+Q233</f>
        <v>0</v>
      </c>
      <c r="BF233" s="24">
        <f>SUM(BC233:BE233)</f>
        <v>0</v>
      </c>
      <c r="BG233" s="121">
        <f>S233+W233+AA233+AE233+AI233+AU233+AM233+AQ233</f>
        <v>1</v>
      </c>
      <c r="BH233" s="25">
        <f>T233+X233+AB233+AF233+AJ233+AV233+AN233+AR233</f>
        <v>0</v>
      </c>
      <c r="BI233" s="25">
        <f>U233+Y233+AC233+AG233+AK233+AW233+AO233+AS233</f>
        <v>0</v>
      </c>
      <c r="BJ233" s="24">
        <f>SUM(BG233:BI233)</f>
        <v>1</v>
      </c>
      <c r="BK233" s="121">
        <f>AY233+BC233+BG233</f>
        <v>1</v>
      </c>
      <c r="BL233" s="133">
        <f>AZ233+BD233+BH233</f>
        <v>0</v>
      </c>
      <c r="BM233" s="25">
        <f>BA233+BE233+BI233</f>
        <v>0</v>
      </c>
      <c r="BN233" s="24">
        <f>BK233+BL233+BM233</f>
        <v>1</v>
      </c>
      <c r="BO233" s="25">
        <f>AY233*6+AZ233*4+BA233*2+BC233*4.5+BD233*3+BE233*1.5+BG233*3+BH233*2+BI233*1</f>
        <v>3</v>
      </c>
      <c r="BP233" t="s">
        <v>418</v>
      </c>
    </row>
    <row r="234" spans="1:68" ht="14.25" thickBot="1" thickTop="1">
      <c r="A234" s="105">
        <f>RANK(BO234,$BO$4:$BO$264)</f>
        <v>174</v>
      </c>
      <c r="B234" s="113" t="s">
        <v>331</v>
      </c>
      <c r="C234" s="115"/>
      <c r="D234" s="116"/>
      <c r="E234" s="116"/>
      <c r="F234" s="117">
        <f>C234+D234+E234</f>
        <v>0</v>
      </c>
      <c r="G234" s="116"/>
      <c r="H234" s="116"/>
      <c r="I234" s="116"/>
      <c r="J234" s="117">
        <f>G234+H234+I234</f>
        <v>0</v>
      </c>
      <c r="K234" s="116"/>
      <c r="L234" s="116">
        <v>1</v>
      </c>
      <c r="M234" s="116"/>
      <c r="N234" s="117">
        <f>K234+L234+M234</f>
        <v>1</v>
      </c>
      <c r="O234" s="116"/>
      <c r="P234" s="116"/>
      <c r="Q234" s="116"/>
      <c r="R234" s="117">
        <f>O234+P234+Q234</f>
        <v>0</v>
      </c>
      <c r="S234" s="118"/>
      <c r="T234" s="116"/>
      <c r="U234" s="116"/>
      <c r="V234" s="117">
        <f>S234+T234+U234</f>
        <v>0</v>
      </c>
      <c r="W234" s="116"/>
      <c r="X234" s="116"/>
      <c r="Y234" s="116"/>
      <c r="Z234" s="117">
        <f>W234+X234+Y234</f>
        <v>0</v>
      </c>
      <c r="AA234" s="116"/>
      <c r="AB234" s="116"/>
      <c r="AC234" s="116"/>
      <c r="AD234" s="117">
        <f>AA234+AB234+AC234</f>
        <v>0</v>
      </c>
      <c r="AE234" s="118"/>
      <c r="AF234" s="116"/>
      <c r="AG234" s="116"/>
      <c r="AH234" s="117">
        <f>AE234+AF234+AG234</f>
        <v>0</v>
      </c>
      <c r="AI234" s="116"/>
      <c r="AJ234" s="116"/>
      <c r="AK234" s="116"/>
      <c r="AL234" s="117">
        <f>AI234+AJ234+AK234</f>
        <v>0</v>
      </c>
      <c r="AM234" s="118"/>
      <c r="AN234" s="118"/>
      <c r="AO234" s="116"/>
      <c r="AP234" s="117">
        <f>AM234+AN234+AO234</f>
        <v>0</v>
      </c>
      <c r="AQ234" s="116"/>
      <c r="AR234" s="116"/>
      <c r="AS234" s="116"/>
      <c r="AT234" s="117">
        <f>AQ234+AR234+AS234</f>
        <v>0</v>
      </c>
      <c r="AU234" s="116"/>
      <c r="AV234" s="116"/>
      <c r="AW234" s="116"/>
      <c r="AX234" s="24">
        <f>AU234+AV234+AW234</f>
        <v>0</v>
      </c>
      <c r="AY234" s="25">
        <f>C234</f>
        <v>0</v>
      </c>
      <c r="AZ234" s="25">
        <f>D234</f>
        <v>0</v>
      </c>
      <c r="BA234" s="25">
        <f>E234</f>
        <v>0</v>
      </c>
      <c r="BB234" s="24">
        <f>SUM(AY234:BA234)</f>
        <v>0</v>
      </c>
      <c r="BC234" s="25">
        <f>G234+K234+O234</f>
        <v>0</v>
      </c>
      <c r="BD234" s="25">
        <f>H234+L234+P234</f>
        <v>1</v>
      </c>
      <c r="BE234" s="25">
        <f>I234+M234+Q234</f>
        <v>0</v>
      </c>
      <c r="BF234" s="24">
        <f>SUM(BC234:BE234)</f>
        <v>1</v>
      </c>
      <c r="BG234" s="121">
        <f>S234+W234+AA234+AE234+AI234+AU234+AM234+AQ234</f>
        <v>0</v>
      </c>
      <c r="BH234" s="25">
        <f>T234+X234+AB234+AF234+AJ234+AV234+AN234+AR234</f>
        <v>0</v>
      </c>
      <c r="BI234" s="25">
        <f>U234+Y234+AC234+AG234+AK234+AW234+AO234+AS234</f>
        <v>0</v>
      </c>
      <c r="BJ234" s="24">
        <f>SUM(BG234:BI234)</f>
        <v>0</v>
      </c>
      <c r="BK234" s="121">
        <f>AY234+BC234+BG234</f>
        <v>0</v>
      </c>
      <c r="BL234" s="133">
        <f>AZ234+BD234+BH234</f>
        <v>1</v>
      </c>
      <c r="BM234" s="25">
        <f>BA234+BE234+BI234</f>
        <v>0</v>
      </c>
      <c r="BN234" s="24">
        <f>BK234+BL234+BM234</f>
        <v>1</v>
      </c>
      <c r="BO234" s="25">
        <f>AY234*6+AZ234*4+BA234*2+BC234*4.5+BD234*3+BE234*1.5+BG234*3+BH234*2+BI234*1</f>
        <v>3</v>
      </c>
      <c r="BP234" t="s">
        <v>418</v>
      </c>
    </row>
    <row r="235" spans="1:68" ht="14.25" thickBot="1" thickTop="1">
      <c r="A235" s="105">
        <f>RANK(BO235,$BO$4:$BO$264)</f>
        <v>174</v>
      </c>
      <c r="B235" s="113" t="s">
        <v>337</v>
      </c>
      <c r="C235" s="115"/>
      <c r="D235" s="116"/>
      <c r="E235" s="116"/>
      <c r="F235" s="117">
        <f>C235+D235+E235</f>
        <v>0</v>
      </c>
      <c r="G235" s="116"/>
      <c r="H235" s="116"/>
      <c r="I235" s="116"/>
      <c r="J235" s="117">
        <f>G235+H235+I235</f>
        <v>0</v>
      </c>
      <c r="K235" s="116"/>
      <c r="L235" s="116"/>
      <c r="M235" s="116"/>
      <c r="N235" s="117">
        <f>K235+L235+M235</f>
        <v>0</v>
      </c>
      <c r="O235" s="116"/>
      <c r="P235" s="116"/>
      <c r="Q235" s="116"/>
      <c r="R235" s="117">
        <f>O235+P235+Q235</f>
        <v>0</v>
      </c>
      <c r="S235" s="118"/>
      <c r="T235" s="116"/>
      <c r="U235" s="116"/>
      <c r="V235" s="117">
        <f>S235+T235+U235</f>
        <v>0</v>
      </c>
      <c r="W235" s="116"/>
      <c r="X235" s="116"/>
      <c r="Y235" s="116"/>
      <c r="Z235" s="117">
        <f>W235+X235+Y235</f>
        <v>0</v>
      </c>
      <c r="AA235" s="116"/>
      <c r="AB235" s="116"/>
      <c r="AC235" s="116"/>
      <c r="AD235" s="117">
        <f>AA235+AB235+AC235</f>
        <v>0</v>
      </c>
      <c r="AE235" s="118"/>
      <c r="AF235" s="116"/>
      <c r="AG235" s="116"/>
      <c r="AH235" s="117">
        <f>AE235+AF235+AG235</f>
        <v>0</v>
      </c>
      <c r="AI235" s="116"/>
      <c r="AJ235" s="116"/>
      <c r="AK235" s="116"/>
      <c r="AL235" s="117">
        <f>AI235+AJ235+AK235</f>
        <v>0</v>
      </c>
      <c r="AM235" s="118">
        <v>1</v>
      </c>
      <c r="AN235" s="118"/>
      <c r="AO235" s="116"/>
      <c r="AP235" s="117">
        <f>AM235+AN235+AO235</f>
        <v>1</v>
      </c>
      <c r="AQ235" s="116"/>
      <c r="AR235" s="116"/>
      <c r="AS235" s="116"/>
      <c r="AT235" s="117">
        <f>AQ235+AR235+AS235</f>
        <v>0</v>
      </c>
      <c r="AU235" s="116"/>
      <c r="AV235" s="116"/>
      <c r="AW235" s="116"/>
      <c r="AX235" s="24">
        <f>AU235+AV235+AW235</f>
        <v>0</v>
      </c>
      <c r="AY235" s="25">
        <f>C235</f>
        <v>0</v>
      </c>
      <c r="AZ235" s="25">
        <f>D235</f>
        <v>0</v>
      </c>
      <c r="BA235" s="25">
        <f>E235</f>
        <v>0</v>
      </c>
      <c r="BB235" s="24">
        <f>SUM(AY235:BA235)</f>
        <v>0</v>
      </c>
      <c r="BC235" s="25">
        <f>G235+K235+O235</f>
        <v>0</v>
      </c>
      <c r="BD235" s="25">
        <f>H235+L235+P235</f>
        <v>0</v>
      </c>
      <c r="BE235" s="25">
        <f>I235+M235+Q235</f>
        <v>0</v>
      </c>
      <c r="BF235" s="24">
        <f>SUM(BC235:BE235)</f>
        <v>0</v>
      </c>
      <c r="BG235" s="121">
        <f>S235+W235+AA235+AE235+AI235+AU235+AM235+AQ235</f>
        <v>1</v>
      </c>
      <c r="BH235" s="25">
        <f>T235+X235+AB235+AF235+AJ235+AV235+AN235+AR235</f>
        <v>0</v>
      </c>
      <c r="BI235" s="25">
        <f>U235+Y235+AC235+AG235+AK235+AW235+AO235+AS235</f>
        <v>0</v>
      </c>
      <c r="BJ235" s="24">
        <f>SUM(BG235:BI235)</f>
        <v>1</v>
      </c>
      <c r="BK235" s="121">
        <f>AY235+BC235+BG235</f>
        <v>1</v>
      </c>
      <c r="BL235" s="133">
        <f>AZ235+BD235+BH235</f>
        <v>0</v>
      </c>
      <c r="BM235" s="25">
        <f>BA235+BE235+BI235</f>
        <v>0</v>
      </c>
      <c r="BN235" s="24">
        <f>BK235+BL235+BM235</f>
        <v>1</v>
      </c>
      <c r="BO235" s="25">
        <f>AY235*6+AZ235*4+BA235*2+BC235*4.5+BD235*3+BE235*1.5+BG235*3+BH235*2+BI235*1</f>
        <v>3</v>
      </c>
      <c r="BP235" t="s">
        <v>418</v>
      </c>
    </row>
    <row r="236" spans="1:68" ht="14.25" thickBot="1" thickTop="1">
      <c r="A236" s="105">
        <f>RANK(BO236,$BO$4:$BO$264)</f>
        <v>233</v>
      </c>
      <c r="B236" s="113" t="s">
        <v>369</v>
      </c>
      <c r="C236" s="115"/>
      <c r="D236" s="116"/>
      <c r="E236" s="116"/>
      <c r="F236" s="117">
        <f>C236+D236+E236</f>
        <v>0</v>
      </c>
      <c r="G236" s="116"/>
      <c r="H236" s="116"/>
      <c r="I236" s="116"/>
      <c r="J236" s="117">
        <f>G236+H236+I236</f>
        <v>0</v>
      </c>
      <c r="K236" s="116"/>
      <c r="L236" s="116"/>
      <c r="M236" s="116"/>
      <c r="N236" s="117">
        <f>K236+L236+M236</f>
        <v>0</v>
      </c>
      <c r="O236" s="116"/>
      <c r="P236" s="116"/>
      <c r="Q236" s="116"/>
      <c r="R236" s="117">
        <f>O236+P236+Q236</f>
        <v>0</v>
      </c>
      <c r="S236" s="118"/>
      <c r="T236" s="116"/>
      <c r="U236" s="116"/>
      <c r="V236" s="117">
        <f>S236+T236+U236</f>
        <v>0</v>
      </c>
      <c r="W236" s="116"/>
      <c r="X236" s="116"/>
      <c r="Y236" s="116"/>
      <c r="Z236" s="117">
        <f>W236+X236+Y236</f>
        <v>0</v>
      </c>
      <c r="AA236" s="116"/>
      <c r="AB236" s="116"/>
      <c r="AC236" s="116"/>
      <c r="AD236" s="117">
        <f>AA236+AB236+AC236</f>
        <v>0</v>
      </c>
      <c r="AE236" s="118"/>
      <c r="AF236" s="116"/>
      <c r="AG236" s="116"/>
      <c r="AH236" s="117">
        <f>AE236+AF236+AG236</f>
        <v>0</v>
      </c>
      <c r="AI236" s="116"/>
      <c r="AJ236" s="116"/>
      <c r="AK236" s="116"/>
      <c r="AL236" s="117">
        <f>AI236+AJ236+AK236</f>
        <v>0</v>
      </c>
      <c r="AM236" s="118"/>
      <c r="AN236" s="118"/>
      <c r="AO236" s="116"/>
      <c r="AP236" s="117">
        <f>AM236+AN236+AO236</f>
        <v>0</v>
      </c>
      <c r="AQ236" s="116"/>
      <c r="AR236" s="116">
        <v>1</v>
      </c>
      <c r="AS236" s="116"/>
      <c r="AT236" s="117">
        <f>AQ236+AR236+AS236</f>
        <v>1</v>
      </c>
      <c r="AU236" s="116"/>
      <c r="AV236" s="116"/>
      <c r="AW236" s="116"/>
      <c r="AX236" s="24">
        <f>AU236+AV236+AW236</f>
        <v>0</v>
      </c>
      <c r="AY236" s="25">
        <f>C236</f>
        <v>0</v>
      </c>
      <c r="AZ236" s="25">
        <f>D236</f>
        <v>0</v>
      </c>
      <c r="BA236" s="25">
        <f>E236</f>
        <v>0</v>
      </c>
      <c r="BB236" s="24">
        <f>SUM(AY236:BA236)</f>
        <v>0</v>
      </c>
      <c r="BC236" s="25">
        <f>G236+K236+O236</f>
        <v>0</v>
      </c>
      <c r="BD236" s="25">
        <f>H236+L236+P236</f>
        <v>0</v>
      </c>
      <c r="BE236" s="25">
        <f>I236+M236+Q236</f>
        <v>0</v>
      </c>
      <c r="BF236" s="24">
        <f>SUM(BC236:BE236)</f>
        <v>0</v>
      </c>
      <c r="BG236" s="121">
        <f>S236+W236+AA236+AE236+AI236+AU236+AM236+AQ236</f>
        <v>0</v>
      </c>
      <c r="BH236" s="25">
        <f>T236+X236+AB236+AF236+AJ236+AV236+AN236+AR236</f>
        <v>1</v>
      </c>
      <c r="BI236" s="25">
        <f>U236+Y236+AC236+AG236+AK236+AW236+AO236+AS236</f>
        <v>0</v>
      </c>
      <c r="BJ236" s="24">
        <f>SUM(BG236:BI236)</f>
        <v>1</v>
      </c>
      <c r="BK236" s="121">
        <f>AY236+BC236+BG236</f>
        <v>0</v>
      </c>
      <c r="BL236" s="133">
        <f>AZ236+BD236+BH236</f>
        <v>1</v>
      </c>
      <c r="BM236" s="25">
        <f>BA236+BE236+BI236</f>
        <v>0</v>
      </c>
      <c r="BN236" s="24">
        <f>BK236+BL236+BM236</f>
        <v>1</v>
      </c>
      <c r="BO236" s="25">
        <f>AY236*6+AZ236*4+BA236*2+BC236*4.5+BD236*3+BE236*1.5+BG236*3+BH236*2+BI236*1</f>
        <v>2</v>
      </c>
      <c r="BP236" t="s">
        <v>418</v>
      </c>
    </row>
    <row r="237" spans="1:68" ht="14.25" thickBot="1" thickTop="1">
      <c r="A237" s="105">
        <f>RANK(BO237,$BO$4:$BO$264)</f>
        <v>233</v>
      </c>
      <c r="B237" s="113" t="s">
        <v>391</v>
      </c>
      <c r="C237" s="115"/>
      <c r="D237" s="116"/>
      <c r="E237" s="116"/>
      <c r="F237" s="117">
        <f>C237+D237+E237</f>
        <v>0</v>
      </c>
      <c r="G237" s="116"/>
      <c r="H237" s="116"/>
      <c r="I237" s="116"/>
      <c r="J237" s="117">
        <f>G237+H237+I237</f>
        <v>0</v>
      </c>
      <c r="K237" s="116"/>
      <c r="L237" s="116"/>
      <c r="M237" s="116"/>
      <c r="N237" s="117">
        <f>K237+L237+M237</f>
        <v>0</v>
      </c>
      <c r="O237" s="116"/>
      <c r="P237" s="116"/>
      <c r="Q237" s="116"/>
      <c r="R237" s="117">
        <f>O237+P237+Q237</f>
        <v>0</v>
      </c>
      <c r="S237" s="118"/>
      <c r="T237" s="116"/>
      <c r="U237" s="116"/>
      <c r="V237" s="117">
        <f>S237+T237+U237</f>
        <v>0</v>
      </c>
      <c r="W237" s="116"/>
      <c r="X237" s="116"/>
      <c r="Y237" s="116"/>
      <c r="Z237" s="117">
        <f>W237+X237+Y237</f>
        <v>0</v>
      </c>
      <c r="AA237" s="116"/>
      <c r="AB237" s="116"/>
      <c r="AC237" s="116"/>
      <c r="AD237" s="117">
        <f>AA237+AB237+AC237</f>
        <v>0</v>
      </c>
      <c r="AE237" s="118"/>
      <c r="AF237" s="116"/>
      <c r="AG237" s="116"/>
      <c r="AH237" s="117">
        <f>AE237+AF237+AG237</f>
        <v>0</v>
      </c>
      <c r="AI237" s="116"/>
      <c r="AJ237" s="116"/>
      <c r="AK237" s="116"/>
      <c r="AL237" s="117">
        <f>AI237+AJ237+AK237</f>
        <v>0</v>
      </c>
      <c r="AM237" s="118"/>
      <c r="AN237" s="118"/>
      <c r="AO237" s="116"/>
      <c r="AP237" s="117">
        <f>AM237+AN237+AO237</f>
        <v>0</v>
      </c>
      <c r="AQ237" s="116"/>
      <c r="AR237" s="116"/>
      <c r="AS237" s="116"/>
      <c r="AT237" s="117">
        <f>AQ237+AR237+AS237</f>
        <v>0</v>
      </c>
      <c r="AU237" s="116"/>
      <c r="AV237" s="116">
        <v>1</v>
      </c>
      <c r="AW237" s="116"/>
      <c r="AX237" s="24">
        <f>AU237+AV237+AW237</f>
        <v>1</v>
      </c>
      <c r="AY237" s="25">
        <f>C237</f>
        <v>0</v>
      </c>
      <c r="AZ237" s="25">
        <f>D237</f>
        <v>0</v>
      </c>
      <c r="BA237" s="25">
        <f>E237</f>
        <v>0</v>
      </c>
      <c r="BB237" s="24">
        <f>SUM(AY237:BA237)</f>
        <v>0</v>
      </c>
      <c r="BC237" s="25">
        <f>G237+K237+O237</f>
        <v>0</v>
      </c>
      <c r="BD237" s="25">
        <f>H237+L237+P237</f>
        <v>0</v>
      </c>
      <c r="BE237" s="25">
        <f>I237+M237+Q237</f>
        <v>0</v>
      </c>
      <c r="BF237" s="24">
        <f>SUM(BC237:BE237)</f>
        <v>0</v>
      </c>
      <c r="BG237" s="121">
        <f>S237+W237+AA237+AE237+AI237+AU237+AM237+AQ237</f>
        <v>0</v>
      </c>
      <c r="BH237" s="25">
        <f>T237+X237+AB237+AF237+AJ237+AV237+AN237+AR237</f>
        <v>1</v>
      </c>
      <c r="BI237" s="25">
        <f>U237+Y237+AC237+AG237+AK237+AW237+AO237+AS237</f>
        <v>0</v>
      </c>
      <c r="BJ237" s="24">
        <f>SUM(BG237:BI237)</f>
        <v>1</v>
      </c>
      <c r="BK237" s="121">
        <f>AY237+BC237+BG237</f>
        <v>0</v>
      </c>
      <c r="BL237" s="133">
        <f>AZ237+BD237+BH237</f>
        <v>1</v>
      </c>
      <c r="BM237" s="25">
        <f>BA237+BE237+BI237</f>
        <v>0</v>
      </c>
      <c r="BN237" s="24">
        <f>BK237+BL237+BM237</f>
        <v>1</v>
      </c>
      <c r="BO237" s="25">
        <f>AY237*6+AZ237*4+BA237*2+BC237*4.5+BD237*3+BE237*1.5+BG237*3+BH237*2+BI237*1</f>
        <v>2</v>
      </c>
      <c r="BP237" t="s">
        <v>418</v>
      </c>
    </row>
    <row r="238" spans="1:68" ht="14.25" thickBot="1" thickTop="1">
      <c r="A238" s="105">
        <f>RANK(BO238,$BO$4:$BO$264)</f>
        <v>233</v>
      </c>
      <c r="B238" s="113" t="s">
        <v>393</v>
      </c>
      <c r="C238" s="115"/>
      <c r="D238" s="116"/>
      <c r="E238" s="116"/>
      <c r="F238" s="117">
        <f>C238+D238+E238</f>
        <v>0</v>
      </c>
      <c r="G238" s="116"/>
      <c r="H238" s="116"/>
      <c r="I238" s="116"/>
      <c r="J238" s="117">
        <f>G238+H238+I238</f>
        <v>0</v>
      </c>
      <c r="K238" s="116"/>
      <c r="L238" s="116"/>
      <c r="M238" s="116"/>
      <c r="N238" s="117">
        <f>K238+L238+M238</f>
        <v>0</v>
      </c>
      <c r="O238" s="116"/>
      <c r="P238" s="116"/>
      <c r="Q238" s="116"/>
      <c r="R238" s="117">
        <f>O238+P238+Q238</f>
        <v>0</v>
      </c>
      <c r="S238" s="118"/>
      <c r="T238" s="116"/>
      <c r="U238" s="116"/>
      <c r="V238" s="117">
        <f>S238+T238+U238</f>
        <v>0</v>
      </c>
      <c r="W238" s="116"/>
      <c r="X238" s="116"/>
      <c r="Y238" s="116"/>
      <c r="Z238" s="117">
        <f>W238+X238+Y238</f>
        <v>0</v>
      </c>
      <c r="AA238" s="116"/>
      <c r="AB238" s="116"/>
      <c r="AC238" s="116"/>
      <c r="AD238" s="117">
        <f>AA238+AB238+AC238</f>
        <v>0</v>
      </c>
      <c r="AE238" s="118"/>
      <c r="AF238" s="116"/>
      <c r="AG238" s="116"/>
      <c r="AH238" s="117">
        <f>AE238+AF238+AG238</f>
        <v>0</v>
      </c>
      <c r="AI238" s="116"/>
      <c r="AJ238" s="116"/>
      <c r="AK238" s="116"/>
      <c r="AL238" s="117">
        <f>AI238+AJ238+AK238</f>
        <v>0</v>
      </c>
      <c r="AM238" s="118"/>
      <c r="AN238" s="118"/>
      <c r="AO238" s="116"/>
      <c r="AP238" s="117">
        <f>AM238+AN238+AO238</f>
        <v>0</v>
      </c>
      <c r="AQ238" s="116"/>
      <c r="AR238" s="116"/>
      <c r="AS238" s="116"/>
      <c r="AT238" s="117">
        <f>AQ238+AR238+AS238</f>
        <v>0</v>
      </c>
      <c r="AU238" s="116"/>
      <c r="AV238" s="116">
        <v>1</v>
      </c>
      <c r="AW238" s="116"/>
      <c r="AX238" s="24">
        <f>AU238+AV238+AW238</f>
        <v>1</v>
      </c>
      <c r="AY238" s="25">
        <f>C238</f>
        <v>0</v>
      </c>
      <c r="AZ238" s="25">
        <f>D238</f>
        <v>0</v>
      </c>
      <c r="BA238" s="25">
        <f>E238</f>
        <v>0</v>
      </c>
      <c r="BB238" s="24">
        <f>SUM(AY238:BA238)</f>
        <v>0</v>
      </c>
      <c r="BC238" s="25">
        <f>G238+K238+O238</f>
        <v>0</v>
      </c>
      <c r="BD238" s="25">
        <f>H238+L238+P238</f>
        <v>0</v>
      </c>
      <c r="BE238" s="25">
        <f>I238+M238+Q238</f>
        <v>0</v>
      </c>
      <c r="BF238" s="24">
        <f>SUM(BC238:BE238)</f>
        <v>0</v>
      </c>
      <c r="BG238" s="121">
        <f>S238+W238+AA238+AE238+AI238+AU238+AM238+AQ238</f>
        <v>0</v>
      </c>
      <c r="BH238" s="25">
        <f>T238+X238+AB238+AF238+AJ238+AV238+AN238+AR238</f>
        <v>1</v>
      </c>
      <c r="BI238" s="25">
        <f>U238+Y238+AC238+AG238+AK238+AW238+AO238+AS238</f>
        <v>0</v>
      </c>
      <c r="BJ238" s="24">
        <f>SUM(BG238:BI238)</f>
        <v>1</v>
      </c>
      <c r="BK238" s="121">
        <f>AY238+BC238+BG238</f>
        <v>0</v>
      </c>
      <c r="BL238" s="133">
        <f>AZ238+BD238+BH238</f>
        <v>1</v>
      </c>
      <c r="BM238" s="25">
        <f>BA238+BE238+BI238</f>
        <v>0</v>
      </c>
      <c r="BN238" s="24">
        <f>BK238+BL238+BM238</f>
        <v>1</v>
      </c>
      <c r="BO238" s="25">
        <f>AY238*6+AZ238*4+BA238*2+BC238*4.5+BD238*3+BE238*1.5+BG238*3+BH238*2+BI238*1</f>
        <v>2</v>
      </c>
      <c r="BP238" t="s">
        <v>418</v>
      </c>
    </row>
    <row r="239" spans="1:68" ht="14.25" thickBot="1" thickTop="1">
      <c r="A239" s="105">
        <f>RANK(BO239,$BO$4:$BO$264)</f>
        <v>233</v>
      </c>
      <c r="B239" s="113" t="s">
        <v>327</v>
      </c>
      <c r="C239" s="115"/>
      <c r="D239" s="116"/>
      <c r="E239" s="116"/>
      <c r="F239" s="117">
        <f>C239+D239+E239</f>
        <v>0</v>
      </c>
      <c r="G239" s="116"/>
      <c r="H239" s="116"/>
      <c r="I239" s="116"/>
      <c r="J239" s="117">
        <f>G239+H239+I239</f>
        <v>0</v>
      </c>
      <c r="K239" s="116"/>
      <c r="L239" s="116"/>
      <c r="M239" s="116"/>
      <c r="N239" s="117">
        <f>K239+L239+M239</f>
        <v>0</v>
      </c>
      <c r="O239" s="116"/>
      <c r="P239" s="116"/>
      <c r="Q239" s="116"/>
      <c r="R239" s="117">
        <f>O239+P239+Q239</f>
        <v>0</v>
      </c>
      <c r="S239" s="118"/>
      <c r="T239" s="116"/>
      <c r="U239" s="116"/>
      <c r="V239" s="117">
        <f>S239+T239+U239</f>
        <v>0</v>
      </c>
      <c r="W239" s="116"/>
      <c r="X239" s="116">
        <v>1</v>
      </c>
      <c r="Y239" s="116"/>
      <c r="Z239" s="117">
        <f>W239+X239+Y239</f>
        <v>1</v>
      </c>
      <c r="AA239" s="116"/>
      <c r="AB239" s="116"/>
      <c r="AC239" s="116"/>
      <c r="AD239" s="117">
        <f>AA239+AB239+AC239</f>
        <v>0</v>
      </c>
      <c r="AE239" s="118"/>
      <c r="AF239" s="116"/>
      <c r="AG239" s="116"/>
      <c r="AH239" s="117">
        <f>AE239+AF239+AG239</f>
        <v>0</v>
      </c>
      <c r="AI239" s="116"/>
      <c r="AJ239" s="116"/>
      <c r="AK239" s="116"/>
      <c r="AL239" s="117">
        <f>AI239+AJ239+AK239</f>
        <v>0</v>
      </c>
      <c r="AM239" s="118"/>
      <c r="AN239" s="118"/>
      <c r="AO239" s="116"/>
      <c r="AP239" s="117">
        <f>AM239+AN239+AO239</f>
        <v>0</v>
      </c>
      <c r="AQ239" s="116"/>
      <c r="AR239" s="116"/>
      <c r="AS239" s="116"/>
      <c r="AT239" s="117">
        <f>AQ239+AR239+AS239</f>
        <v>0</v>
      </c>
      <c r="AU239" s="116"/>
      <c r="AV239" s="116"/>
      <c r="AW239" s="116"/>
      <c r="AX239" s="24">
        <f>AU239+AV239+AW239</f>
        <v>0</v>
      </c>
      <c r="AY239" s="25">
        <f>C239</f>
        <v>0</v>
      </c>
      <c r="AZ239" s="25">
        <f>D239</f>
        <v>0</v>
      </c>
      <c r="BA239" s="25">
        <f>E239</f>
        <v>0</v>
      </c>
      <c r="BB239" s="24">
        <f>SUM(AY239:BA239)</f>
        <v>0</v>
      </c>
      <c r="BC239" s="25">
        <f>G239+K239+O239</f>
        <v>0</v>
      </c>
      <c r="BD239" s="25">
        <f>H239+L239+P239</f>
        <v>0</v>
      </c>
      <c r="BE239" s="25">
        <f>I239+M239+Q239</f>
        <v>0</v>
      </c>
      <c r="BF239" s="24">
        <f>SUM(BC239:BE239)</f>
        <v>0</v>
      </c>
      <c r="BG239" s="121">
        <f>S239+W239+AA239+AE239+AI239+AU239+AM239+AQ239</f>
        <v>0</v>
      </c>
      <c r="BH239" s="25">
        <f>T239+X239+AB239+AF239+AJ239+AV239+AN239+AR239</f>
        <v>1</v>
      </c>
      <c r="BI239" s="25">
        <f>U239+Y239+AC239+AG239+AK239+AW239+AO239+AS239</f>
        <v>0</v>
      </c>
      <c r="BJ239" s="24">
        <f>SUM(BG239:BI239)</f>
        <v>1</v>
      </c>
      <c r="BK239" s="121">
        <f>AY239+BC239+BG239</f>
        <v>0</v>
      </c>
      <c r="BL239" s="133">
        <f>AZ239+BD239+BH239</f>
        <v>1</v>
      </c>
      <c r="BM239" s="25">
        <f>BA239+BE239+BI239</f>
        <v>0</v>
      </c>
      <c r="BN239" s="24">
        <f>BK239+BL239+BM239</f>
        <v>1</v>
      </c>
      <c r="BO239" s="25">
        <f>AY239*6+AZ239*4+BA239*2+BC239*4.5+BD239*3+BE239*1.5+BG239*3+BH239*2+BI239*1</f>
        <v>2</v>
      </c>
      <c r="BP239" t="s">
        <v>418</v>
      </c>
    </row>
    <row r="240" spans="1:68" ht="14.25" thickBot="1" thickTop="1">
      <c r="A240" s="105">
        <f>RANK(BO240,$BO$4:$BO$264)</f>
        <v>233</v>
      </c>
      <c r="B240" s="114" t="s">
        <v>226</v>
      </c>
      <c r="C240" s="115"/>
      <c r="D240" s="116"/>
      <c r="E240" s="116"/>
      <c r="F240" s="117">
        <f>C240+D240+E240</f>
        <v>0</v>
      </c>
      <c r="G240" s="116"/>
      <c r="H240" s="116"/>
      <c r="I240" s="116"/>
      <c r="J240" s="117">
        <f>G240+H240+I240</f>
        <v>0</v>
      </c>
      <c r="K240" s="116"/>
      <c r="L240" s="116"/>
      <c r="M240" s="116"/>
      <c r="N240" s="117">
        <f>K240+L240+M240</f>
        <v>0</v>
      </c>
      <c r="O240" s="116"/>
      <c r="P240" s="116"/>
      <c r="Q240" s="116"/>
      <c r="R240" s="117">
        <f>O240+P240+Q240</f>
        <v>0</v>
      </c>
      <c r="S240" s="118"/>
      <c r="T240" s="116"/>
      <c r="U240" s="116"/>
      <c r="V240" s="117">
        <f>S240+T240+U240</f>
        <v>0</v>
      </c>
      <c r="W240" s="116"/>
      <c r="X240" s="116">
        <v>1</v>
      </c>
      <c r="Y240" s="116"/>
      <c r="Z240" s="117">
        <f>W240+X240+Y240</f>
        <v>1</v>
      </c>
      <c r="AA240" s="116"/>
      <c r="AB240" s="116"/>
      <c r="AC240" s="116"/>
      <c r="AD240" s="117">
        <f>AA240+AB240+AC240</f>
        <v>0</v>
      </c>
      <c r="AE240" s="118"/>
      <c r="AF240" s="116"/>
      <c r="AG240" s="116"/>
      <c r="AH240" s="117">
        <f>AE240+AF240+AG240</f>
        <v>0</v>
      </c>
      <c r="AI240" s="116"/>
      <c r="AJ240" s="116"/>
      <c r="AK240" s="116"/>
      <c r="AL240" s="117">
        <f>AI240+AJ240+AK240</f>
        <v>0</v>
      </c>
      <c r="AM240" s="118"/>
      <c r="AN240" s="118"/>
      <c r="AO240" s="116"/>
      <c r="AP240" s="117">
        <f>AM240+AN240+AO240</f>
        <v>0</v>
      </c>
      <c r="AQ240" s="116"/>
      <c r="AR240" s="116"/>
      <c r="AS240" s="116"/>
      <c r="AT240" s="117">
        <f>AQ240+AR240+AS240</f>
        <v>0</v>
      </c>
      <c r="AU240" s="116"/>
      <c r="AV240" s="116"/>
      <c r="AW240" s="116"/>
      <c r="AX240" s="24">
        <f>AU240+AV240+AW240</f>
        <v>0</v>
      </c>
      <c r="AY240" s="25">
        <f>C240</f>
        <v>0</v>
      </c>
      <c r="AZ240" s="25">
        <f>D240</f>
        <v>0</v>
      </c>
      <c r="BA240" s="25">
        <f>E240</f>
        <v>0</v>
      </c>
      <c r="BB240" s="24">
        <f>SUM(AY240:BA240)</f>
        <v>0</v>
      </c>
      <c r="BC240" s="25">
        <f>G240+K240+O240</f>
        <v>0</v>
      </c>
      <c r="BD240" s="25">
        <f>H240+L240+P240</f>
        <v>0</v>
      </c>
      <c r="BE240" s="25">
        <f>I240+M240+Q240</f>
        <v>0</v>
      </c>
      <c r="BF240" s="24">
        <f>SUM(BC240:BE240)</f>
        <v>0</v>
      </c>
      <c r="BG240" s="121">
        <f>S240+W240+AA240+AE240+AI240+AU240+AM240+AQ240</f>
        <v>0</v>
      </c>
      <c r="BH240" s="25">
        <f>T240+X240+AB240+AF240+AJ240+AV240+AN240+AR240</f>
        <v>1</v>
      </c>
      <c r="BI240" s="25">
        <f>U240+Y240+AC240+AG240+AK240+AW240+AO240+AS240</f>
        <v>0</v>
      </c>
      <c r="BJ240" s="24">
        <f>SUM(BG240:BI240)</f>
        <v>1</v>
      </c>
      <c r="BK240" s="121">
        <f>AY240+BC240+BG240</f>
        <v>0</v>
      </c>
      <c r="BL240" s="133">
        <f>AZ240+BD240+BH240</f>
        <v>1</v>
      </c>
      <c r="BM240" s="25">
        <f>BA240+BE240+BI240</f>
        <v>0</v>
      </c>
      <c r="BN240" s="24">
        <f>BK240+BL240+BM240</f>
        <v>1</v>
      </c>
      <c r="BO240" s="25">
        <f>AY240*6+AZ240*4+BA240*2+BC240*4.5+BD240*3+BE240*1.5+BG240*3+BH240*2+BI240*1</f>
        <v>2</v>
      </c>
      <c r="BP240" t="s">
        <v>418</v>
      </c>
    </row>
    <row r="241" spans="1:68" ht="14.25" thickBot="1" thickTop="1">
      <c r="A241" s="105">
        <f>RANK(BO241,$BO$4:$BO$264)</f>
        <v>233</v>
      </c>
      <c r="B241" s="114" t="s">
        <v>208</v>
      </c>
      <c r="C241" s="115"/>
      <c r="D241" s="116"/>
      <c r="E241" s="116"/>
      <c r="F241" s="117">
        <f>C241+D241+E241</f>
        <v>0</v>
      </c>
      <c r="G241" s="116"/>
      <c r="H241" s="116"/>
      <c r="I241" s="116"/>
      <c r="J241" s="117">
        <f>G241+H241+I241</f>
        <v>0</v>
      </c>
      <c r="K241" s="116"/>
      <c r="L241" s="116"/>
      <c r="M241" s="116"/>
      <c r="N241" s="117">
        <f>K241+L241+M241</f>
        <v>0</v>
      </c>
      <c r="O241" s="116"/>
      <c r="P241" s="116"/>
      <c r="Q241" s="116"/>
      <c r="R241" s="117">
        <f>O241+P241+Q241</f>
        <v>0</v>
      </c>
      <c r="S241" s="118"/>
      <c r="T241" s="116"/>
      <c r="U241" s="116"/>
      <c r="V241" s="117">
        <f>S241+T241+U241</f>
        <v>0</v>
      </c>
      <c r="W241" s="116"/>
      <c r="X241" s="116">
        <v>1</v>
      </c>
      <c r="Y241" s="116"/>
      <c r="Z241" s="117">
        <f>W241+X241+Y241</f>
        <v>1</v>
      </c>
      <c r="AA241" s="116"/>
      <c r="AB241" s="116"/>
      <c r="AC241" s="116"/>
      <c r="AD241" s="117">
        <f>AA241+AB241+AC241</f>
        <v>0</v>
      </c>
      <c r="AE241" s="118"/>
      <c r="AF241" s="116"/>
      <c r="AG241" s="116"/>
      <c r="AH241" s="117">
        <f>AE241+AF241+AG241</f>
        <v>0</v>
      </c>
      <c r="AI241" s="116"/>
      <c r="AJ241" s="116"/>
      <c r="AK241" s="116"/>
      <c r="AL241" s="117">
        <f>AI241+AJ241+AK241</f>
        <v>0</v>
      </c>
      <c r="AM241" s="118"/>
      <c r="AN241" s="118"/>
      <c r="AO241" s="116"/>
      <c r="AP241" s="117">
        <f>AM241+AN241+AO241</f>
        <v>0</v>
      </c>
      <c r="AQ241" s="116"/>
      <c r="AR241" s="116"/>
      <c r="AS241" s="116"/>
      <c r="AT241" s="117">
        <f>AQ241+AR241+AS241</f>
        <v>0</v>
      </c>
      <c r="AU241" s="116"/>
      <c r="AV241" s="116"/>
      <c r="AW241" s="116"/>
      <c r="AX241" s="24">
        <f>AU241+AV241+AW241</f>
        <v>0</v>
      </c>
      <c r="AY241" s="25">
        <f>C241</f>
        <v>0</v>
      </c>
      <c r="AZ241" s="25">
        <f>D241</f>
        <v>0</v>
      </c>
      <c r="BA241" s="25">
        <f>E241</f>
        <v>0</v>
      </c>
      <c r="BB241" s="24">
        <f>SUM(AY241:BA241)</f>
        <v>0</v>
      </c>
      <c r="BC241" s="25">
        <f>G241+K241+O241</f>
        <v>0</v>
      </c>
      <c r="BD241" s="25">
        <f>H241+L241+P241</f>
        <v>0</v>
      </c>
      <c r="BE241" s="25">
        <f>I241+M241+Q241</f>
        <v>0</v>
      </c>
      <c r="BF241" s="24">
        <f>SUM(BC241:BE241)</f>
        <v>0</v>
      </c>
      <c r="BG241" s="121">
        <f>S241+W241+AA241+AE241+AI241+AU241+AM241+AQ241</f>
        <v>0</v>
      </c>
      <c r="BH241" s="25">
        <f>T241+X241+AB241+AF241+AJ241+AV241+AN241+AR241</f>
        <v>1</v>
      </c>
      <c r="BI241" s="25">
        <f>U241+Y241+AC241+AG241+AK241+AW241+AO241+AS241</f>
        <v>0</v>
      </c>
      <c r="BJ241" s="24">
        <f>SUM(BG241:BI241)</f>
        <v>1</v>
      </c>
      <c r="BK241" s="121">
        <f>AY241+BC241+BG241</f>
        <v>0</v>
      </c>
      <c r="BL241" s="133">
        <f>AZ241+BD241+BH241</f>
        <v>1</v>
      </c>
      <c r="BM241" s="25">
        <f>BA241+BE241+BI241</f>
        <v>0</v>
      </c>
      <c r="BN241" s="24">
        <f>BK241+BL241+BM241</f>
        <v>1</v>
      </c>
      <c r="BO241" s="25">
        <f>AY241*6+AZ241*4+BA241*2+BC241*4.5+BD241*3+BE241*1.5+BG241*3+BH241*2+BI241*1</f>
        <v>2</v>
      </c>
      <c r="BP241" t="s">
        <v>418</v>
      </c>
    </row>
    <row r="242" spans="1:68" ht="14.25" thickBot="1" thickTop="1">
      <c r="A242" s="105">
        <f>RANK(BO242,$BO$4:$BO$264)</f>
        <v>233</v>
      </c>
      <c r="B242" s="113" t="s">
        <v>274</v>
      </c>
      <c r="C242" s="115"/>
      <c r="D242" s="116"/>
      <c r="E242" s="116"/>
      <c r="F242" s="117">
        <f>C242+D242+E242</f>
        <v>0</v>
      </c>
      <c r="G242" s="116"/>
      <c r="H242" s="116"/>
      <c r="I242" s="116"/>
      <c r="J242" s="117">
        <f>G242+H242+I242</f>
        <v>0</v>
      </c>
      <c r="K242" s="116"/>
      <c r="L242" s="116"/>
      <c r="M242" s="116"/>
      <c r="N242" s="117">
        <f>K242+L242+M242</f>
        <v>0</v>
      </c>
      <c r="O242" s="116"/>
      <c r="P242" s="116"/>
      <c r="Q242" s="116"/>
      <c r="R242" s="117">
        <f>O242+P242+Q242</f>
        <v>0</v>
      </c>
      <c r="S242" s="118"/>
      <c r="T242" s="116"/>
      <c r="U242" s="116"/>
      <c r="V242" s="117">
        <f>S242+T242+U242</f>
        <v>0</v>
      </c>
      <c r="W242" s="116"/>
      <c r="X242" s="116"/>
      <c r="Y242" s="116"/>
      <c r="Z242" s="117">
        <f>W242+X242+Y242</f>
        <v>0</v>
      </c>
      <c r="AA242" s="116"/>
      <c r="AB242" s="116"/>
      <c r="AC242" s="116"/>
      <c r="AD242" s="117">
        <f>AA242+AB242+AC242</f>
        <v>0</v>
      </c>
      <c r="AE242" s="118"/>
      <c r="AF242" s="116"/>
      <c r="AG242" s="116"/>
      <c r="AH242" s="117">
        <f>AE242+AF242+AG242</f>
        <v>0</v>
      </c>
      <c r="AI242" s="116"/>
      <c r="AJ242" s="116">
        <v>1</v>
      </c>
      <c r="AK242" s="116"/>
      <c r="AL242" s="117">
        <f>AI242+AJ242+AK242</f>
        <v>1</v>
      </c>
      <c r="AM242" s="118"/>
      <c r="AN242" s="118"/>
      <c r="AO242" s="116"/>
      <c r="AP242" s="117">
        <f>AM242+AN242+AO242</f>
        <v>0</v>
      </c>
      <c r="AQ242" s="116"/>
      <c r="AR242" s="116"/>
      <c r="AS242" s="116"/>
      <c r="AT242" s="117">
        <f>AQ242+AR242+AS242</f>
        <v>0</v>
      </c>
      <c r="AU242" s="116"/>
      <c r="AV242" s="116"/>
      <c r="AW242" s="116"/>
      <c r="AX242" s="24">
        <f>AU242+AV242+AW242</f>
        <v>0</v>
      </c>
      <c r="AY242" s="25">
        <f>C242</f>
        <v>0</v>
      </c>
      <c r="AZ242" s="25">
        <f>D242</f>
        <v>0</v>
      </c>
      <c r="BA242" s="25">
        <f>E242</f>
        <v>0</v>
      </c>
      <c r="BB242" s="24">
        <f>SUM(AY242:BA242)</f>
        <v>0</v>
      </c>
      <c r="BC242" s="25">
        <f>G242+K242+O242</f>
        <v>0</v>
      </c>
      <c r="BD242" s="25">
        <f>H242+L242+P242</f>
        <v>0</v>
      </c>
      <c r="BE242" s="25">
        <f>I242+M242+Q242</f>
        <v>0</v>
      </c>
      <c r="BF242" s="24">
        <f>SUM(BC242:BE242)</f>
        <v>0</v>
      </c>
      <c r="BG242" s="121">
        <f>S242+W242+AA242+AE242+AI242+AU242+AM242+AQ242</f>
        <v>0</v>
      </c>
      <c r="BH242" s="25">
        <f>T242+X242+AB242+AF242+AJ242+AV242+AN242+AR242</f>
        <v>1</v>
      </c>
      <c r="BI242" s="25">
        <f>U242+Y242+AC242+AG242+AK242+AW242+AO242+AS242</f>
        <v>0</v>
      </c>
      <c r="BJ242" s="24">
        <f>SUM(BG242:BI242)</f>
        <v>1</v>
      </c>
      <c r="BK242" s="121">
        <f>AY242+BC242+BG242</f>
        <v>0</v>
      </c>
      <c r="BL242" s="133">
        <f>AZ242+BD242+BH242</f>
        <v>1</v>
      </c>
      <c r="BM242" s="25">
        <f>BA242+BE242+BI242</f>
        <v>0</v>
      </c>
      <c r="BN242" s="24">
        <f>BK242+BL242+BM242</f>
        <v>1</v>
      </c>
      <c r="BO242" s="25">
        <f>AY242*6+AZ242*4+BA242*2+BC242*4.5+BD242*3+BE242*1.5+BG242*3+BH242*2+BI242*1</f>
        <v>2</v>
      </c>
      <c r="BP242" t="s">
        <v>418</v>
      </c>
    </row>
    <row r="243" spans="1:68" ht="14.25" thickBot="1" thickTop="1">
      <c r="A243" s="105">
        <f>RANK(BO243,$BO$4:$BO$264)</f>
        <v>233</v>
      </c>
      <c r="B243" s="114" t="s">
        <v>265</v>
      </c>
      <c r="C243" s="115"/>
      <c r="D243" s="116"/>
      <c r="E243" s="116"/>
      <c r="F243" s="117">
        <f>C243+D243+E243</f>
        <v>0</v>
      </c>
      <c r="G243" s="116"/>
      <c r="H243" s="116"/>
      <c r="I243" s="116"/>
      <c r="J243" s="117">
        <f>G243+H243+I243</f>
        <v>0</v>
      </c>
      <c r="K243" s="116"/>
      <c r="L243" s="116"/>
      <c r="M243" s="116"/>
      <c r="N243" s="117">
        <f>K243+L243+M243</f>
        <v>0</v>
      </c>
      <c r="O243" s="116"/>
      <c r="P243" s="116"/>
      <c r="Q243" s="116"/>
      <c r="R243" s="117">
        <f>O243+P243+Q243</f>
        <v>0</v>
      </c>
      <c r="S243" s="118"/>
      <c r="T243" s="116"/>
      <c r="U243" s="116"/>
      <c r="V243" s="117">
        <f>S243+T243+U243</f>
        <v>0</v>
      </c>
      <c r="W243" s="116"/>
      <c r="X243" s="116"/>
      <c r="Y243" s="116"/>
      <c r="Z243" s="117">
        <f>W243+X243+Y243</f>
        <v>0</v>
      </c>
      <c r="AA243" s="116"/>
      <c r="AB243" s="116"/>
      <c r="AC243" s="116"/>
      <c r="AD243" s="117">
        <f>AA243+AB243+AC243</f>
        <v>0</v>
      </c>
      <c r="AE243" s="118"/>
      <c r="AF243" s="116"/>
      <c r="AG243" s="116"/>
      <c r="AH243" s="117">
        <f>AE243+AF243+AG243</f>
        <v>0</v>
      </c>
      <c r="AI243" s="116"/>
      <c r="AJ243" s="116"/>
      <c r="AK243" s="116"/>
      <c r="AL243" s="117">
        <f>AI243+AJ243+AK243</f>
        <v>0</v>
      </c>
      <c r="AM243" s="118"/>
      <c r="AN243" s="118"/>
      <c r="AO243" s="116"/>
      <c r="AP243" s="117">
        <f>AM243+AN243+AO243</f>
        <v>0</v>
      </c>
      <c r="AQ243" s="116"/>
      <c r="AR243" s="116">
        <v>1</v>
      </c>
      <c r="AS243" s="116"/>
      <c r="AT243" s="117">
        <f>AQ243+AR243+AS243</f>
        <v>1</v>
      </c>
      <c r="AU243" s="116"/>
      <c r="AV243" s="116"/>
      <c r="AW243" s="116"/>
      <c r="AX243" s="24">
        <f>AU243+AV243+AW243</f>
        <v>0</v>
      </c>
      <c r="AY243" s="25">
        <f>C243</f>
        <v>0</v>
      </c>
      <c r="AZ243" s="25">
        <f>D243</f>
        <v>0</v>
      </c>
      <c r="BA243" s="25">
        <f>E243</f>
        <v>0</v>
      </c>
      <c r="BB243" s="24">
        <f>SUM(AY243:BA243)</f>
        <v>0</v>
      </c>
      <c r="BC243" s="25">
        <f>G243+K243+O243</f>
        <v>0</v>
      </c>
      <c r="BD243" s="25">
        <f>H243+L243+P243</f>
        <v>0</v>
      </c>
      <c r="BE243" s="25">
        <f>I243+M243+Q243</f>
        <v>0</v>
      </c>
      <c r="BF243" s="24">
        <f>SUM(BC243:BE243)</f>
        <v>0</v>
      </c>
      <c r="BG243" s="121">
        <f>S243+W243+AA243+AE243+AI243+AU243+AM243+AQ243</f>
        <v>0</v>
      </c>
      <c r="BH243" s="25">
        <f>T243+X243+AB243+AF243+AJ243+AV243+AN243+AR243</f>
        <v>1</v>
      </c>
      <c r="BI243" s="25">
        <f>U243+Y243+AC243+AG243+AK243+AW243+AO243+AS243</f>
        <v>0</v>
      </c>
      <c r="BJ243" s="24">
        <f>SUM(BG243:BI243)</f>
        <v>1</v>
      </c>
      <c r="BK243" s="121">
        <f>AY243+BC243+BG243</f>
        <v>0</v>
      </c>
      <c r="BL243" s="133">
        <f>AZ243+BD243+BH243</f>
        <v>1</v>
      </c>
      <c r="BM243" s="25">
        <f>BA243+BE243+BI243</f>
        <v>0</v>
      </c>
      <c r="BN243" s="24">
        <f>BK243+BL243+BM243</f>
        <v>1</v>
      </c>
      <c r="BO243" s="25">
        <f>AY243*6+AZ243*4+BA243*2+BC243*4.5+BD243*3+BE243*1.5+BG243*3+BH243*2+BI243*1</f>
        <v>2</v>
      </c>
      <c r="BP243" t="s">
        <v>418</v>
      </c>
    </row>
    <row r="244" spans="1:68" ht="14.25" thickBot="1" thickTop="1">
      <c r="A244" s="105">
        <f>RANK(BO244,$BO$4:$BO$264)</f>
        <v>233</v>
      </c>
      <c r="B244" s="113" t="s">
        <v>127</v>
      </c>
      <c r="C244" s="115"/>
      <c r="D244" s="116"/>
      <c r="E244" s="116"/>
      <c r="F244" s="117">
        <f>C244+D244+E244</f>
        <v>0</v>
      </c>
      <c r="G244" s="116"/>
      <c r="H244" s="116"/>
      <c r="I244" s="116"/>
      <c r="J244" s="117">
        <f>G244+H244+I244</f>
        <v>0</v>
      </c>
      <c r="K244" s="116"/>
      <c r="L244" s="116"/>
      <c r="M244" s="116"/>
      <c r="N244" s="117">
        <f>K244+L244+M244</f>
        <v>0</v>
      </c>
      <c r="O244" s="116"/>
      <c r="P244" s="116"/>
      <c r="Q244" s="116"/>
      <c r="R244" s="117">
        <f>O244+P244+Q244</f>
        <v>0</v>
      </c>
      <c r="S244" s="118"/>
      <c r="T244" s="116"/>
      <c r="U244" s="116"/>
      <c r="V244" s="117">
        <f>S244+T244+U244</f>
        <v>0</v>
      </c>
      <c r="W244" s="116"/>
      <c r="X244" s="116"/>
      <c r="Y244" s="116"/>
      <c r="Z244" s="117">
        <f>W244+X244+Y244</f>
        <v>0</v>
      </c>
      <c r="AA244" s="116"/>
      <c r="AB244" s="116">
        <v>1</v>
      </c>
      <c r="AC244" s="116"/>
      <c r="AD244" s="117">
        <f>AA244+AB244+AC244</f>
        <v>1</v>
      </c>
      <c r="AE244" s="118"/>
      <c r="AF244" s="116"/>
      <c r="AG244" s="116"/>
      <c r="AH244" s="117">
        <f>AE244+AF244+AG244</f>
        <v>0</v>
      </c>
      <c r="AI244" s="116"/>
      <c r="AJ244" s="116"/>
      <c r="AK244" s="116"/>
      <c r="AL244" s="117">
        <f>AI244+AJ244+AK244</f>
        <v>0</v>
      </c>
      <c r="AM244" s="118"/>
      <c r="AN244" s="118"/>
      <c r="AO244" s="116"/>
      <c r="AP244" s="117">
        <f>AM244+AN244+AO244</f>
        <v>0</v>
      </c>
      <c r="AQ244" s="116"/>
      <c r="AR244" s="116"/>
      <c r="AS244" s="116"/>
      <c r="AT244" s="117">
        <f>AQ244+AR244+AS244</f>
        <v>0</v>
      </c>
      <c r="AU244" s="116"/>
      <c r="AV244" s="116"/>
      <c r="AW244" s="116"/>
      <c r="AX244" s="24">
        <f>AU244+AV244+AW244</f>
        <v>0</v>
      </c>
      <c r="AY244" s="25">
        <f>C244</f>
        <v>0</v>
      </c>
      <c r="AZ244" s="25">
        <f>D244</f>
        <v>0</v>
      </c>
      <c r="BA244" s="25">
        <f>E244</f>
        <v>0</v>
      </c>
      <c r="BB244" s="24">
        <f>SUM(AY244:BA244)</f>
        <v>0</v>
      </c>
      <c r="BC244" s="25">
        <f>G244+K244+O244</f>
        <v>0</v>
      </c>
      <c r="BD244" s="25">
        <f>H244+L244+P244</f>
        <v>0</v>
      </c>
      <c r="BE244" s="25">
        <f>I244+M244+Q244</f>
        <v>0</v>
      </c>
      <c r="BF244" s="24">
        <f>SUM(BC244:BE244)</f>
        <v>0</v>
      </c>
      <c r="BG244" s="121">
        <f>S244+W244+AA244+AE244+AI244+AU244+AM244+AQ244</f>
        <v>0</v>
      </c>
      <c r="BH244" s="25">
        <f>T244+X244+AB244+AF244+AJ244+AV244+AN244+AR244</f>
        <v>1</v>
      </c>
      <c r="BI244" s="25">
        <f>U244+Y244+AC244+AG244+AK244+AW244+AO244+AS244</f>
        <v>0</v>
      </c>
      <c r="BJ244" s="24">
        <f>SUM(BG244:BI244)</f>
        <v>1</v>
      </c>
      <c r="BK244" s="121">
        <f>AY244+BC244+BG244</f>
        <v>0</v>
      </c>
      <c r="BL244" s="133">
        <f>AZ244+BD244+BH244</f>
        <v>1</v>
      </c>
      <c r="BM244" s="25">
        <f>BA244+BE244+BI244</f>
        <v>0</v>
      </c>
      <c r="BN244" s="24">
        <f>BK244+BL244+BM244</f>
        <v>1</v>
      </c>
      <c r="BO244" s="25">
        <f>AY244*6+AZ244*4+BA244*2+BC244*4.5+BD244*3+BE244*1.5+BG244*3+BH244*2+BI244*1</f>
        <v>2</v>
      </c>
      <c r="BP244" t="s">
        <v>418</v>
      </c>
    </row>
    <row r="245" spans="1:68" ht="14.25" thickBot="1" thickTop="1">
      <c r="A245" s="105">
        <f>RANK(BO245,$BO$4:$BO$264)</f>
        <v>233</v>
      </c>
      <c r="B245" s="113" t="s">
        <v>373</v>
      </c>
      <c r="C245" s="115"/>
      <c r="D245" s="116"/>
      <c r="E245" s="116"/>
      <c r="F245" s="117">
        <f>C245+D245+E245</f>
        <v>0</v>
      </c>
      <c r="G245" s="116"/>
      <c r="H245" s="116"/>
      <c r="I245" s="116"/>
      <c r="J245" s="117">
        <f>G245+H245+I245</f>
        <v>0</v>
      </c>
      <c r="K245" s="116"/>
      <c r="L245" s="116"/>
      <c r="M245" s="116"/>
      <c r="N245" s="117">
        <f>K245+L245+M245</f>
        <v>0</v>
      </c>
      <c r="O245" s="116"/>
      <c r="P245" s="116"/>
      <c r="Q245" s="116"/>
      <c r="R245" s="117">
        <f>O245+P245+Q245</f>
        <v>0</v>
      </c>
      <c r="S245" s="118"/>
      <c r="T245" s="116"/>
      <c r="U245" s="116"/>
      <c r="V245" s="117">
        <f>S245+T245+U245</f>
        <v>0</v>
      </c>
      <c r="W245" s="116"/>
      <c r="X245" s="116"/>
      <c r="Y245" s="116"/>
      <c r="Z245" s="117">
        <f>W245+X245+Y245</f>
        <v>0</v>
      </c>
      <c r="AA245" s="116"/>
      <c r="AB245" s="116"/>
      <c r="AC245" s="116"/>
      <c r="AD245" s="117">
        <f>AA245+AB245+AC245</f>
        <v>0</v>
      </c>
      <c r="AE245" s="118"/>
      <c r="AF245" s="116"/>
      <c r="AG245" s="116"/>
      <c r="AH245" s="117">
        <f>AE245+AF245+AG245</f>
        <v>0</v>
      </c>
      <c r="AI245" s="116"/>
      <c r="AJ245" s="116"/>
      <c r="AK245" s="116"/>
      <c r="AL245" s="117">
        <f>AI245+AJ245+AK245</f>
        <v>0</v>
      </c>
      <c r="AM245" s="118"/>
      <c r="AN245" s="118"/>
      <c r="AO245" s="116"/>
      <c r="AP245" s="117">
        <f>AM245+AN245+AO245</f>
        <v>0</v>
      </c>
      <c r="AQ245" s="116"/>
      <c r="AR245" s="116"/>
      <c r="AS245" s="116">
        <v>2</v>
      </c>
      <c r="AT245" s="117">
        <f>AQ245+AR245+AS245</f>
        <v>2</v>
      </c>
      <c r="AU245" s="116"/>
      <c r="AV245" s="116"/>
      <c r="AW245" s="116"/>
      <c r="AX245" s="24">
        <f>AU245+AV245+AW245</f>
        <v>0</v>
      </c>
      <c r="AY245" s="25">
        <f>C245</f>
        <v>0</v>
      </c>
      <c r="AZ245" s="25">
        <f>D245</f>
        <v>0</v>
      </c>
      <c r="BA245" s="25">
        <f>E245</f>
        <v>0</v>
      </c>
      <c r="BB245" s="24">
        <f>SUM(AY245:BA245)</f>
        <v>0</v>
      </c>
      <c r="BC245" s="25">
        <f>G245+K245+O245</f>
        <v>0</v>
      </c>
      <c r="BD245" s="25">
        <f>H245+L245+P245</f>
        <v>0</v>
      </c>
      <c r="BE245" s="25">
        <f>I245+M245+Q245</f>
        <v>0</v>
      </c>
      <c r="BF245" s="24">
        <f>SUM(BC245:BE245)</f>
        <v>0</v>
      </c>
      <c r="BG245" s="121">
        <f>S245+W245+AA245+AE245+AI245+AU245+AM245+AQ245</f>
        <v>0</v>
      </c>
      <c r="BH245" s="25">
        <f>T245+X245+AB245+AF245+AJ245+AV245+AN245+AR245</f>
        <v>0</v>
      </c>
      <c r="BI245" s="25">
        <f>U245+Y245+AC245+AG245+AK245+AW245+AO245+AS245</f>
        <v>2</v>
      </c>
      <c r="BJ245" s="24">
        <f>SUM(BG245:BI245)</f>
        <v>2</v>
      </c>
      <c r="BK245" s="121">
        <f>AY245+BC245+BG245</f>
        <v>0</v>
      </c>
      <c r="BL245" s="133">
        <f>AZ245+BD245+BH245</f>
        <v>0</v>
      </c>
      <c r="BM245" s="25">
        <f>BA245+BE245+BI245</f>
        <v>2</v>
      </c>
      <c r="BN245" s="24">
        <f>BK245+BL245+BM245</f>
        <v>2</v>
      </c>
      <c r="BO245" s="25">
        <f>AY245*6+AZ245*4+BA245*2+BC245*4.5+BD245*3+BE245*1.5+BG245*3+BH245*2+BI245*1</f>
        <v>2</v>
      </c>
      <c r="BP245" t="s">
        <v>418</v>
      </c>
    </row>
    <row r="246" spans="1:68" ht="14.25" thickBot="1" thickTop="1">
      <c r="A246" s="105">
        <f>RANK(BO246,$BO$4:$BO$264)</f>
        <v>233</v>
      </c>
      <c r="B246" s="113" t="s">
        <v>329</v>
      </c>
      <c r="C246" s="115"/>
      <c r="D246" s="116"/>
      <c r="E246" s="116"/>
      <c r="F246" s="117">
        <f>C246+D246+E246</f>
        <v>0</v>
      </c>
      <c r="G246" s="116"/>
      <c r="H246" s="116"/>
      <c r="I246" s="116"/>
      <c r="J246" s="117">
        <f>G246+H246+I246</f>
        <v>0</v>
      </c>
      <c r="K246" s="116"/>
      <c r="L246" s="116"/>
      <c r="M246" s="116"/>
      <c r="N246" s="117">
        <f>K246+L246+M246</f>
        <v>0</v>
      </c>
      <c r="O246" s="116"/>
      <c r="P246" s="116"/>
      <c r="Q246" s="116"/>
      <c r="R246" s="117">
        <f>O246+P246+Q246</f>
        <v>0</v>
      </c>
      <c r="S246" s="118"/>
      <c r="T246" s="116"/>
      <c r="U246" s="116"/>
      <c r="V246" s="117">
        <f>S246+T246+U246</f>
        <v>0</v>
      </c>
      <c r="W246" s="116"/>
      <c r="X246" s="116"/>
      <c r="Y246" s="116"/>
      <c r="Z246" s="117">
        <f>W246+X246+Y246</f>
        <v>0</v>
      </c>
      <c r="AA246" s="116"/>
      <c r="AB246" s="116">
        <v>1</v>
      </c>
      <c r="AC246" s="116"/>
      <c r="AD246" s="117">
        <f>AA246+AB246+AC246</f>
        <v>1</v>
      </c>
      <c r="AE246" s="118"/>
      <c r="AF246" s="116"/>
      <c r="AG246" s="116"/>
      <c r="AH246" s="117">
        <f>AE246+AF246+AG246</f>
        <v>0</v>
      </c>
      <c r="AI246" s="116"/>
      <c r="AJ246" s="116"/>
      <c r="AK246" s="116"/>
      <c r="AL246" s="117">
        <f>AI246+AJ246+AK246</f>
        <v>0</v>
      </c>
      <c r="AM246" s="118"/>
      <c r="AN246" s="118"/>
      <c r="AO246" s="116"/>
      <c r="AP246" s="117">
        <f>AM246+AN246+AO246</f>
        <v>0</v>
      </c>
      <c r="AQ246" s="116"/>
      <c r="AR246" s="116"/>
      <c r="AS246" s="116"/>
      <c r="AT246" s="117">
        <f>AQ246+AR246+AS246</f>
        <v>0</v>
      </c>
      <c r="AU246" s="116"/>
      <c r="AV246" s="116"/>
      <c r="AW246" s="116"/>
      <c r="AX246" s="24">
        <f>AU246+AV246+AW246</f>
        <v>0</v>
      </c>
      <c r="AY246" s="25">
        <f>C246</f>
        <v>0</v>
      </c>
      <c r="AZ246" s="25">
        <f>D246</f>
        <v>0</v>
      </c>
      <c r="BA246" s="25">
        <f>E246</f>
        <v>0</v>
      </c>
      <c r="BB246" s="24">
        <f>SUM(AY246:BA246)</f>
        <v>0</v>
      </c>
      <c r="BC246" s="25">
        <f>G246+K246+O246</f>
        <v>0</v>
      </c>
      <c r="BD246" s="25">
        <f>H246+L246+P246</f>
        <v>0</v>
      </c>
      <c r="BE246" s="25">
        <f>I246+M246+Q246</f>
        <v>0</v>
      </c>
      <c r="BF246" s="24">
        <f>SUM(BC246:BE246)</f>
        <v>0</v>
      </c>
      <c r="BG246" s="121">
        <f>S246+W246+AA246+AE246+AI246+AU246+AM246+AQ246</f>
        <v>0</v>
      </c>
      <c r="BH246" s="25">
        <f>T246+X246+AB246+AF246+AJ246+AV246+AN246+AR246</f>
        <v>1</v>
      </c>
      <c r="BI246" s="25">
        <f>U246+Y246+AC246+AG246+AK246+AW246+AO246+AS246</f>
        <v>0</v>
      </c>
      <c r="BJ246" s="24">
        <f>SUM(BG246:BI246)</f>
        <v>1</v>
      </c>
      <c r="BK246" s="121">
        <f>AY246+BC246+BG246</f>
        <v>0</v>
      </c>
      <c r="BL246" s="133">
        <f>AZ246+BD246+BH246</f>
        <v>1</v>
      </c>
      <c r="BM246" s="25">
        <f>BA246+BE246+BI246</f>
        <v>0</v>
      </c>
      <c r="BN246" s="24">
        <f>BK246+BL246+BM246</f>
        <v>1</v>
      </c>
      <c r="BO246" s="25">
        <f>AY246*6+AZ246*4+BA246*2+BC246*4.5+BD246*3+BE246*1.5+BG246*3+BH246*2+BI246*1</f>
        <v>2</v>
      </c>
      <c r="BP246" t="s">
        <v>418</v>
      </c>
    </row>
    <row r="247" spans="1:68" ht="14.25" thickBot="1" thickTop="1">
      <c r="A247" s="105">
        <f>RANK(BO247,$BO$4:$BO$264)</f>
        <v>233</v>
      </c>
      <c r="B247" s="113" t="s">
        <v>169</v>
      </c>
      <c r="C247" s="115"/>
      <c r="D247" s="116"/>
      <c r="E247" s="116"/>
      <c r="F247" s="117">
        <f>C247+D247+E247</f>
        <v>0</v>
      </c>
      <c r="G247" s="116"/>
      <c r="H247" s="116"/>
      <c r="I247" s="116"/>
      <c r="J247" s="117">
        <f>G247+H247+I247</f>
        <v>0</v>
      </c>
      <c r="K247" s="116"/>
      <c r="L247" s="116"/>
      <c r="M247" s="116"/>
      <c r="N247" s="117">
        <f>K247+L247+M247</f>
        <v>0</v>
      </c>
      <c r="O247" s="116"/>
      <c r="P247" s="116"/>
      <c r="Q247" s="116"/>
      <c r="R247" s="117">
        <f>O247+P247+Q247</f>
        <v>0</v>
      </c>
      <c r="S247" s="118"/>
      <c r="T247" s="116"/>
      <c r="U247" s="116"/>
      <c r="V247" s="117">
        <f>S247+T247+U247</f>
        <v>0</v>
      </c>
      <c r="W247" s="116"/>
      <c r="X247" s="116"/>
      <c r="Y247" s="116"/>
      <c r="Z247" s="117">
        <f>W247+X247+Y247</f>
        <v>0</v>
      </c>
      <c r="AA247" s="116"/>
      <c r="AB247" s="116"/>
      <c r="AC247" s="116"/>
      <c r="AD247" s="117">
        <f>AA247+AB247+AC247</f>
        <v>0</v>
      </c>
      <c r="AE247" s="118"/>
      <c r="AF247" s="116"/>
      <c r="AG247" s="116"/>
      <c r="AH247" s="117">
        <f>AE247+AF247+AG247</f>
        <v>0</v>
      </c>
      <c r="AI247" s="116"/>
      <c r="AJ247" s="116"/>
      <c r="AK247" s="116"/>
      <c r="AL247" s="117">
        <f>AI247+AJ247+AK247</f>
        <v>0</v>
      </c>
      <c r="AM247" s="118"/>
      <c r="AN247" s="118"/>
      <c r="AO247" s="116"/>
      <c r="AP247" s="117">
        <f>AM247+AN247+AO247</f>
        <v>0</v>
      </c>
      <c r="AQ247" s="116"/>
      <c r="AR247" s="116">
        <v>1</v>
      </c>
      <c r="AS247" s="116"/>
      <c r="AT247" s="117">
        <f>AQ247+AR247+AS247</f>
        <v>1</v>
      </c>
      <c r="AU247" s="116"/>
      <c r="AV247" s="116"/>
      <c r="AW247" s="116"/>
      <c r="AX247" s="24">
        <f>AU247+AV247+AW247</f>
        <v>0</v>
      </c>
      <c r="AY247" s="25">
        <f>C247</f>
        <v>0</v>
      </c>
      <c r="AZ247" s="25">
        <f>D247</f>
        <v>0</v>
      </c>
      <c r="BA247" s="25">
        <f>E247</f>
        <v>0</v>
      </c>
      <c r="BB247" s="24">
        <f>SUM(AY247:BA247)</f>
        <v>0</v>
      </c>
      <c r="BC247" s="25">
        <f>G247+K247+O247</f>
        <v>0</v>
      </c>
      <c r="BD247" s="25">
        <f>H247+L247+P247</f>
        <v>0</v>
      </c>
      <c r="BE247" s="25">
        <f>I247+M247+Q247</f>
        <v>0</v>
      </c>
      <c r="BF247" s="24">
        <f>SUM(BC247:BE247)</f>
        <v>0</v>
      </c>
      <c r="BG247" s="121">
        <f>S247+W247+AA247+AE247+AI247+AU247+AM247+AQ247</f>
        <v>0</v>
      </c>
      <c r="BH247" s="25">
        <f>T247+X247+AB247+AF247+AJ247+AV247+AN247+AR247</f>
        <v>1</v>
      </c>
      <c r="BI247" s="25">
        <f>U247+Y247+AC247+AG247+AK247+AW247+AO247+AS247</f>
        <v>0</v>
      </c>
      <c r="BJ247" s="24">
        <f>SUM(BG247:BI247)</f>
        <v>1</v>
      </c>
      <c r="BK247" s="121">
        <f>AY247+BC247+BG247</f>
        <v>0</v>
      </c>
      <c r="BL247" s="133">
        <f>AZ247+BD247+BH247</f>
        <v>1</v>
      </c>
      <c r="BM247" s="25">
        <f>BA247+BE247+BI247</f>
        <v>0</v>
      </c>
      <c r="BN247" s="24">
        <f>BK247+BL247+BM247</f>
        <v>1</v>
      </c>
      <c r="BO247" s="25">
        <f>AY247*6+AZ247*4+BA247*2+BC247*4.5+BD247*3+BE247*1.5+BG247*3+BH247*2+BI247*1</f>
        <v>2</v>
      </c>
      <c r="BP247" t="s">
        <v>418</v>
      </c>
    </row>
    <row r="248" spans="1:68" ht="14.25" thickBot="1" thickTop="1">
      <c r="A248" s="105">
        <f>RANK(BO248,$BO$4:$BO$264)</f>
        <v>233</v>
      </c>
      <c r="B248" s="113" t="s">
        <v>299</v>
      </c>
      <c r="C248" s="115"/>
      <c r="D248" s="116"/>
      <c r="E248" s="116"/>
      <c r="F248" s="117">
        <f>C248+D248+E248</f>
        <v>0</v>
      </c>
      <c r="G248" s="116"/>
      <c r="H248" s="116"/>
      <c r="I248" s="116"/>
      <c r="J248" s="117">
        <f>G248+H248+I248</f>
        <v>0</v>
      </c>
      <c r="K248" s="116"/>
      <c r="L248" s="116"/>
      <c r="M248" s="116"/>
      <c r="N248" s="117">
        <f>K248+L248+M248</f>
        <v>0</v>
      </c>
      <c r="O248" s="116"/>
      <c r="P248" s="116"/>
      <c r="Q248" s="116"/>
      <c r="R248" s="117">
        <f>O248+P248+Q248</f>
        <v>0</v>
      </c>
      <c r="S248" s="118"/>
      <c r="T248" s="116"/>
      <c r="U248" s="116"/>
      <c r="V248" s="117">
        <f>S248+T248+U248</f>
        <v>0</v>
      </c>
      <c r="W248" s="116"/>
      <c r="X248" s="116"/>
      <c r="Y248" s="116"/>
      <c r="Z248" s="117">
        <f>W248+X248+Y248</f>
        <v>0</v>
      </c>
      <c r="AA248" s="116"/>
      <c r="AB248" s="116"/>
      <c r="AC248" s="116"/>
      <c r="AD248" s="117">
        <f>AA248+AB248+AC248</f>
        <v>0</v>
      </c>
      <c r="AE248" s="118"/>
      <c r="AF248" s="116"/>
      <c r="AG248" s="116"/>
      <c r="AH248" s="117">
        <f>AE248+AF248+AG248</f>
        <v>0</v>
      </c>
      <c r="AI248" s="116"/>
      <c r="AJ248" s="116">
        <v>1</v>
      </c>
      <c r="AK248" s="116"/>
      <c r="AL248" s="117">
        <f>AI248+AJ248+AK248</f>
        <v>1</v>
      </c>
      <c r="AM248" s="118"/>
      <c r="AN248" s="118"/>
      <c r="AO248" s="116"/>
      <c r="AP248" s="117">
        <f>AM248+AN248+AO248</f>
        <v>0</v>
      </c>
      <c r="AQ248" s="116"/>
      <c r="AR248" s="116"/>
      <c r="AS248" s="116"/>
      <c r="AT248" s="117">
        <f>AQ248+AR248+AS248</f>
        <v>0</v>
      </c>
      <c r="AU248" s="116"/>
      <c r="AV248" s="116"/>
      <c r="AW248" s="116"/>
      <c r="AX248" s="24">
        <f>AU248+AV248+AW248</f>
        <v>0</v>
      </c>
      <c r="AY248" s="25">
        <f>C248</f>
        <v>0</v>
      </c>
      <c r="AZ248" s="25">
        <f>D248</f>
        <v>0</v>
      </c>
      <c r="BA248" s="25">
        <f>E248</f>
        <v>0</v>
      </c>
      <c r="BB248" s="24">
        <f>SUM(AY248:BA248)</f>
        <v>0</v>
      </c>
      <c r="BC248" s="25">
        <f>G248+K248+O248</f>
        <v>0</v>
      </c>
      <c r="BD248" s="25">
        <f>H248+L248+P248</f>
        <v>0</v>
      </c>
      <c r="BE248" s="25">
        <f>I248+M248+Q248</f>
        <v>0</v>
      </c>
      <c r="BF248" s="24">
        <f>SUM(BC248:BE248)</f>
        <v>0</v>
      </c>
      <c r="BG248" s="121">
        <f>S248+W248+AA248+AE248+AI248+AU248+AM248+AQ248</f>
        <v>0</v>
      </c>
      <c r="BH248" s="25">
        <f>T248+X248+AB248+AF248+AJ248+AV248+AN248+AR248</f>
        <v>1</v>
      </c>
      <c r="BI248" s="25">
        <f>U248+Y248+AC248+AG248+AK248+AW248+AO248+AS248</f>
        <v>0</v>
      </c>
      <c r="BJ248" s="24">
        <f>SUM(BG248:BI248)</f>
        <v>1</v>
      </c>
      <c r="BK248" s="121">
        <f>AY248+BC248+BG248</f>
        <v>0</v>
      </c>
      <c r="BL248" s="133">
        <f>AZ248+BD248+BH248</f>
        <v>1</v>
      </c>
      <c r="BM248" s="25">
        <f>BA248+BE248+BI248</f>
        <v>0</v>
      </c>
      <c r="BN248" s="24">
        <f>BK248+BL248+BM248</f>
        <v>1</v>
      </c>
      <c r="BO248" s="25">
        <f>AY248*6+AZ248*4+BA248*2+BC248*4.5+BD248*3+BE248*1.5+BG248*3+BH248*2+BI248*1</f>
        <v>2</v>
      </c>
      <c r="BP248" t="s">
        <v>418</v>
      </c>
    </row>
    <row r="249" spans="1:68" ht="14.25" thickBot="1" thickTop="1">
      <c r="A249" s="105">
        <f>RANK(BO249,$BO$4:$BO$264)</f>
        <v>233</v>
      </c>
      <c r="B249" s="113" t="s">
        <v>257</v>
      </c>
      <c r="C249" s="115"/>
      <c r="D249" s="116"/>
      <c r="E249" s="116"/>
      <c r="F249" s="117">
        <f>C249+D249+E249</f>
        <v>0</v>
      </c>
      <c r="G249" s="116"/>
      <c r="H249" s="116"/>
      <c r="I249" s="116"/>
      <c r="J249" s="117">
        <f>G249+H249+I249</f>
        <v>0</v>
      </c>
      <c r="K249" s="116"/>
      <c r="L249" s="116"/>
      <c r="M249" s="116"/>
      <c r="N249" s="117">
        <f>K249+L249+M249</f>
        <v>0</v>
      </c>
      <c r="O249" s="116"/>
      <c r="P249" s="116"/>
      <c r="Q249" s="116"/>
      <c r="R249" s="117">
        <f>O249+P249+Q249</f>
        <v>0</v>
      </c>
      <c r="S249" s="118"/>
      <c r="T249" s="116"/>
      <c r="U249" s="116"/>
      <c r="V249" s="117">
        <f>S249+T249+U249</f>
        <v>0</v>
      </c>
      <c r="W249" s="116"/>
      <c r="X249" s="116"/>
      <c r="Y249" s="116"/>
      <c r="Z249" s="117">
        <f>W249+X249+Y249</f>
        <v>0</v>
      </c>
      <c r="AA249" s="116"/>
      <c r="AB249" s="116"/>
      <c r="AC249" s="116"/>
      <c r="AD249" s="117">
        <f>AA249+AB249+AC249</f>
        <v>0</v>
      </c>
      <c r="AE249" s="118"/>
      <c r="AF249" s="116"/>
      <c r="AG249" s="116"/>
      <c r="AH249" s="117">
        <f>AE249+AF249+AG249</f>
        <v>0</v>
      </c>
      <c r="AI249" s="116"/>
      <c r="AJ249" s="116"/>
      <c r="AK249" s="116"/>
      <c r="AL249" s="117">
        <f>AI249+AJ249+AK249</f>
        <v>0</v>
      </c>
      <c r="AM249" s="118"/>
      <c r="AN249" s="118"/>
      <c r="AO249" s="116"/>
      <c r="AP249" s="117">
        <f>AM249+AN249+AO249</f>
        <v>0</v>
      </c>
      <c r="AQ249" s="116"/>
      <c r="AR249" s="116">
        <v>1</v>
      </c>
      <c r="AS249" s="116"/>
      <c r="AT249" s="117">
        <f>AQ249+AR249+AS249</f>
        <v>1</v>
      </c>
      <c r="AU249" s="116"/>
      <c r="AV249" s="116"/>
      <c r="AW249" s="116"/>
      <c r="AX249" s="24">
        <f>AU249+AV249+AW249</f>
        <v>0</v>
      </c>
      <c r="AY249" s="25">
        <f>C249</f>
        <v>0</v>
      </c>
      <c r="AZ249" s="25">
        <f>D249</f>
        <v>0</v>
      </c>
      <c r="BA249" s="25">
        <f>E249</f>
        <v>0</v>
      </c>
      <c r="BB249" s="24">
        <f>SUM(AY249:BA249)</f>
        <v>0</v>
      </c>
      <c r="BC249" s="25">
        <f>G249+K249+O249</f>
        <v>0</v>
      </c>
      <c r="BD249" s="25">
        <f>H249+L249+P249</f>
        <v>0</v>
      </c>
      <c r="BE249" s="25">
        <f>I249+M249+Q249</f>
        <v>0</v>
      </c>
      <c r="BF249" s="24">
        <f>SUM(BC249:BE249)</f>
        <v>0</v>
      </c>
      <c r="BG249" s="121">
        <f>S249+W249+AA249+AE249+AI249+AU249+AM249+AQ249</f>
        <v>0</v>
      </c>
      <c r="BH249" s="25">
        <f>T249+X249+AB249+AF249+AJ249+AV249+AN249+AR249</f>
        <v>1</v>
      </c>
      <c r="BI249" s="25">
        <f>U249+Y249+AC249+AG249+AK249+AW249+AO249+AS249</f>
        <v>0</v>
      </c>
      <c r="BJ249" s="24">
        <f>SUM(BG249:BI249)</f>
        <v>1</v>
      </c>
      <c r="BK249" s="121">
        <f>AY249+BC249+BG249</f>
        <v>0</v>
      </c>
      <c r="BL249" s="133">
        <f>AZ249+BD249+BH249</f>
        <v>1</v>
      </c>
      <c r="BM249" s="25">
        <f>BA249+BE249+BI249</f>
        <v>0</v>
      </c>
      <c r="BN249" s="24">
        <f>BK249+BL249+BM249</f>
        <v>1</v>
      </c>
      <c r="BO249" s="25">
        <f>AY249*6+AZ249*4+BA249*2+BC249*4.5+BD249*3+BE249*1.5+BG249*3+BH249*2+BI249*1</f>
        <v>2</v>
      </c>
      <c r="BP249" t="s">
        <v>418</v>
      </c>
    </row>
    <row r="250" spans="1:68" ht="14.25" thickBot="1" thickTop="1">
      <c r="A250" s="105">
        <f>RANK(BO250,$BO$4:$BO$264)</f>
        <v>233</v>
      </c>
      <c r="B250" s="113" t="s">
        <v>374</v>
      </c>
      <c r="C250" s="115"/>
      <c r="D250" s="116"/>
      <c r="E250" s="116"/>
      <c r="F250" s="117">
        <f>C250+D250+E250</f>
        <v>0</v>
      </c>
      <c r="G250" s="116"/>
      <c r="H250" s="116"/>
      <c r="I250" s="116"/>
      <c r="J250" s="117">
        <f>G250+H250+I250</f>
        <v>0</v>
      </c>
      <c r="K250" s="116"/>
      <c r="L250" s="116"/>
      <c r="M250" s="116"/>
      <c r="N250" s="117">
        <f>K250+L250+M250</f>
        <v>0</v>
      </c>
      <c r="O250" s="116"/>
      <c r="P250" s="116"/>
      <c r="Q250" s="116"/>
      <c r="R250" s="117">
        <f>O250+P250+Q250</f>
        <v>0</v>
      </c>
      <c r="S250" s="118"/>
      <c r="T250" s="116"/>
      <c r="U250" s="116"/>
      <c r="V250" s="117">
        <f>S250+T250+U250</f>
        <v>0</v>
      </c>
      <c r="W250" s="116"/>
      <c r="X250" s="116"/>
      <c r="Y250" s="116"/>
      <c r="Z250" s="117">
        <f>W250+X250+Y250</f>
        <v>0</v>
      </c>
      <c r="AA250" s="116"/>
      <c r="AB250" s="116"/>
      <c r="AC250" s="116"/>
      <c r="AD250" s="117">
        <f>AA250+AB250+AC250</f>
        <v>0</v>
      </c>
      <c r="AE250" s="118"/>
      <c r="AF250" s="116"/>
      <c r="AG250" s="116"/>
      <c r="AH250" s="117">
        <f>AE250+AF250+AG250</f>
        <v>0</v>
      </c>
      <c r="AI250" s="116"/>
      <c r="AJ250" s="116"/>
      <c r="AK250" s="116"/>
      <c r="AL250" s="117">
        <f>AI250+AJ250+AK250</f>
        <v>0</v>
      </c>
      <c r="AM250" s="118"/>
      <c r="AN250" s="118"/>
      <c r="AO250" s="116"/>
      <c r="AP250" s="117">
        <f>AM250+AN250+AO250</f>
        <v>0</v>
      </c>
      <c r="AQ250" s="116"/>
      <c r="AR250" s="116">
        <v>1</v>
      </c>
      <c r="AS250" s="116"/>
      <c r="AT250" s="117">
        <f>AQ250+AR250+AS250</f>
        <v>1</v>
      </c>
      <c r="AU250" s="116"/>
      <c r="AV250" s="116"/>
      <c r="AW250" s="116"/>
      <c r="AX250" s="24">
        <f>AU250+AV250+AW250</f>
        <v>0</v>
      </c>
      <c r="AY250" s="25">
        <f>C250</f>
        <v>0</v>
      </c>
      <c r="AZ250" s="25">
        <f>D250</f>
        <v>0</v>
      </c>
      <c r="BA250" s="25">
        <f>E250</f>
        <v>0</v>
      </c>
      <c r="BB250" s="24">
        <f>SUM(AY250:BA250)</f>
        <v>0</v>
      </c>
      <c r="BC250" s="25">
        <f>G250+K250+O250</f>
        <v>0</v>
      </c>
      <c r="BD250" s="25">
        <f>H250+L250+P250</f>
        <v>0</v>
      </c>
      <c r="BE250" s="25">
        <f>I250+M250+Q250</f>
        <v>0</v>
      </c>
      <c r="BF250" s="24">
        <f>SUM(BC250:BE250)</f>
        <v>0</v>
      </c>
      <c r="BG250" s="121">
        <f>S250+W250+AA250+AE250+AI250+AU250+AM250+AQ250</f>
        <v>0</v>
      </c>
      <c r="BH250" s="25">
        <f>T250+X250+AB250+AF250+AJ250+AV250+AN250+AR250</f>
        <v>1</v>
      </c>
      <c r="BI250" s="25">
        <f>U250+Y250+AC250+AG250+AK250+AW250+AO250+AS250</f>
        <v>0</v>
      </c>
      <c r="BJ250" s="24">
        <f>SUM(BG250:BI250)</f>
        <v>1</v>
      </c>
      <c r="BK250" s="121">
        <f>AY250+BC250+BG250</f>
        <v>0</v>
      </c>
      <c r="BL250" s="133">
        <f>AZ250+BD250+BH250</f>
        <v>1</v>
      </c>
      <c r="BM250" s="25">
        <f>BA250+BE250+BI250</f>
        <v>0</v>
      </c>
      <c r="BN250" s="24">
        <f>BK250+BL250+BM250</f>
        <v>1</v>
      </c>
      <c r="BO250" s="25">
        <f>AY250*6+AZ250*4+BA250*2+BC250*4.5+BD250*3+BE250*1.5+BG250*3+BH250*2+BI250*1</f>
        <v>2</v>
      </c>
      <c r="BP250" t="s">
        <v>418</v>
      </c>
    </row>
    <row r="251" spans="1:68" ht="14.25" thickBot="1" thickTop="1">
      <c r="A251" s="105">
        <f>RANK(BO251,$BO$4:$BO$264)</f>
        <v>233</v>
      </c>
      <c r="B251" s="113" t="s">
        <v>142</v>
      </c>
      <c r="C251" s="115"/>
      <c r="D251" s="116"/>
      <c r="E251" s="116"/>
      <c r="F251" s="117">
        <f>C251+D251+E251</f>
        <v>0</v>
      </c>
      <c r="G251" s="116"/>
      <c r="H251" s="116"/>
      <c r="I251" s="116"/>
      <c r="J251" s="117">
        <f>G251+H251+I251</f>
        <v>0</v>
      </c>
      <c r="K251" s="116"/>
      <c r="L251" s="116"/>
      <c r="M251" s="116"/>
      <c r="N251" s="117">
        <f>K251+L251+M251</f>
        <v>0</v>
      </c>
      <c r="O251" s="116"/>
      <c r="P251" s="116"/>
      <c r="Q251" s="116"/>
      <c r="R251" s="117">
        <f>O251+P251+Q251</f>
        <v>0</v>
      </c>
      <c r="S251" s="118"/>
      <c r="T251" s="116"/>
      <c r="U251" s="116"/>
      <c r="V251" s="117">
        <f>S251+T251+U251</f>
        <v>0</v>
      </c>
      <c r="W251" s="116"/>
      <c r="X251" s="116"/>
      <c r="Y251" s="116"/>
      <c r="Z251" s="117">
        <f>W251+X251+Y251</f>
        <v>0</v>
      </c>
      <c r="AA251" s="116"/>
      <c r="AB251" s="116"/>
      <c r="AC251" s="116"/>
      <c r="AD251" s="117">
        <f>AA251+AB251+AC251</f>
        <v>0</v>
      </c>
      <c r="AE251" s="118"/>
      <c r="AF251" s="116"/>
      <c r="AG251" s="116"/>
      <c r="AH251" s="117">
        <f>AE251+AF251+AG251</f>
        <v>0</v>
      </c>
      <c r="AI251" s="116"/>
      <c r="AJ251" s="116"/>
      <c r="AK251" s="116"/>
      <c r="AL251" s="117">
        <f>AI251+AJ251+AK251</f>
        <v>0</v>
      </c>
      <c r="AM251" s="118"/>
      <c r="AN251" s="118"/>
      <c r="AO251" s="116"/>
      <c r="AP251" s="117">
        <f>AM251+AN251+AO251</f>
        <v>0</v>
      </c>
      <c r="AQ251" s="116"/>
      <c r="AR251" s="116"/>
      <c r="AS251" s="116"/>
      <c r="AT251" s="117">
        <f>AQ251+AR251+AS251</f>
        <v>0</v>
      </c>
      <c r="AU251" s="116"/>
      <c r="AV251" s="116">
        <v>1</v>
      </c>
      <c r="AW251" s="116"/>
      <c r="AX251" s="24">
        <f>AU251+AV251+AW251</f>
        <v>1</v>
      </c>
      <c r="AY251" s="25">
        <f>C251</f>
        <v>0</v>
      </c>
      <c r="AZ251" s="25">
        <f>D251</f>
        <v>0</v>
      </c>
      <c r="BA251" s="25">
        <f>E251</f>
        <v>0</v>
      </c>
      <c r="BB251" s="24">
        <f>SUM(AY251:BA251)</f>
        <v>0</v>
      </c>
      <c r="BC251" s="25">
        <f>G251+K251+O251</f>
        <v>0</v>
      </c>
      <c r="BD251" s="25">
        <f>H251+L251+P251</f>
        <v>0</v>
      </c>
      <c r="BE251" s="25">
        <f>I251+M251+Q251</f>
        <v>0</v>
      </c>
      <c r="BF251" s="24">
        <f>SUM(BC251:BE251)</f>
        <v>0</v>
      </c>
      <c r="BG251" s="121">
        <f>S251+W251+AA251+AE251+AI251+AU251+AM251+AQ251</f>
        <v>0</v>
      </c>
      <c r="BH251" s="25">
        <f>T251+X251+AB251+AF251+AJ251+AV251+AN251+AR251</f>
        <v>1</v>
      </c>
      <c r="BI251" s="25">
        <f>U251+Y251+AC251+AG251+AK251+AW251+AO251+AS251</f>
        <v>0</v>
      </c>
      <c r="BJ251" s="24">
        <f>SUM(BG251:BI251)</f>
        <v>1</v>
      </c>
      <c r="BK251" s="121">
        <f>AY251+BC251+BG251</f>
        <v>0</v>
      </c>
      <c r="BL251" s="133">
        <f>AZ251+BD251+BH251</f>
        <v>1</v>
      </c>
      <c r="BM251" s="25">
        <f>BA251+BE251+BI251</f>
        <v>0</v>
      </c>
      <c r="BN251" s="24">
        <f>BK251+BL251+BM251</f>
        <v>1</v>
      </c>
      <c r="BO251" s="25">
        <f>AY251*6+AZ251*4+BA251*2+BC251*4.5+BD251*3+BE251*1.5+BG251*3+BH251*2+BI251*1</f>
        <v>2</v>
      </c>
      <c r="BP251" t="s">
        <v>418</v>
      </c>
    </row>
    <row r="252" spans="1:68" ht="14.25" thickBot="1" thickTop="1">
      <c r="A252" s="105">
        <f>RANK(BO252,$BO$4:$BO$264)</f>
        <v>233</v>
      </c>
      <c r="B252" s="113" t="s">
        <v>372</v>
      </c>
      <c r="C252" s="115"/>
      <c r="D252" s="116"/>
      <c r="E252" s="116"/>
      <c r="F252" s="117">
        <f>C252+D252+E252</f>
        <v>0</v>
      </c>
      <c r="G252" s="116"/>
      <c r="H252" s="116"/>
      <c r="I252" s="116"/>
      <c r="J252" s="117">
        <f>G252+H252+I252</f>
        <v>0</v>
      </c>
      <c r="K252" s="116"/>
      <c r="L252" s="116"/>
      <c r="M252" s="116"/>
      <c r="N252" s="117">
        <f>K252+L252+M252</f>
        <v>0</v>
      </c>
      <c r="O252" s="116"/>
      <c r="P252" s="116"/>
      <c r="Q252" s="116"/>
      <c r="R252" s="117">
        <f>O252+P252+Q252</f>
        <v>0</v>
      </c>
      <c r="S252" s="118"/>
      <c r="T252" s="116"/>
      <c r="U252" s="116"/>
      <c r="V252" s="117">
        <f>S252+T252+U252</f>
        <v>0</v>
      </c>
      <c r="W252" s="116"/>
      <c r="X252" s="116"/>
      <c r="Y252" s="116"/>
      <c r="Z252" s="117">
        <f>W252+X252+Y252</f>
        <v>0</v>
      </c>
      <c r="AA252" s="116"/>
      <c r="AB252" s="116"/>
      <c r="AC252" s="116"/>
      <c r="AD252" s="117">
        <f>AA252+AB252+AC252</f>
        <v>0</v>
      </c>
      <c r="AE252" s="118"/>
      <c r="AF252" s="116"/>
      <c r="AG252" s="116"/>
      <c r="AH252" s="117">
        <f>AE252+AF252+AG252</f>
        <v>0</v>
      </c>
      <c r="AI252" s="116"/>
      <c r="AJ252" s="116"/>
      <c r="AK252" s="116"/>
      <c r="AL252" s="117">
        <f>AI252+AJ252+AK252</f>
        <v>0</v>
      </c>
      <c r="AM252" s="118"/>
      <c r="AN252" s="118"/>
      <c r="AO252" s="116"/>
      <c r="AP252" s="117">
        <f>AM252+AN252+AO252</f>
        <v>0</v>
      </c>
      <c r="AQ252" s="116"/>
      <c r="AR252" s="116">
        <v>1</v>
      </c>
      <c r="AS252" s="116"/>
      <c r="AT252" s="117">
        <f>AQ252+AR252+AS252</f>
        <v>1</v>
      </c>
      <c r="AU252" s="116"/>
      <c r="AV252" s="116"/>
      <c r="AW252" s="116"/>
      <c r="AX252" s="24">
        <f>AU252+AV252+AW252</f>
        <v>0</v>
      </c>
      <c r="AY252" s="25">
        <f>C252</f>
        <v>0</v>
      </c>
      <c r="AZ252" s="25">
        <f>D252</f>
        <v>0</v>
      </c>
      <c r="BA252" s="25">
        <f>E252</f>
        <v>0</v>
      </c>
      <c r="BB252" s="24">
        <f>SUM(AY252:BA252)</f>
        <v>0</v>
      </c>
      <c r="BC252" s="25">
        <f>G252+K252+O252</f>
        <v>0</v>
      </c>
      <c r="BD252" s="25">
        <f>H252+L252+P252</f>
        <v>0</v>
      </c>
      <c r="BE252" s="25">
        <f>I252+M252+Q252</f>
        <v>0</v>
      </c>
      <c r="BF252" s="24">
        <f>SUM(BC252:BE252)</f>
        <v>0</v>
      </c>
      <c r="BG252" s="121">
        <f>S252+W252+AA252+AE252+AI252+AU252+AM252+AQ252</f>
        <v>0</v>
      </c>
      <c r="BH252" s="25">
        <f>T252+X252+AB252+AF252+AJ252+AV252+AN252+AR252</f>
        <v>1</v>
      </c>
      <c r="BI252" s="25">
        <f>U252+Y252+AC252+AG252+AK252+AW252+AO252+AS252</f>
        <v>0</v>
      </c>
      <c r="BJ252" s="24">
        <f>SUM(BG252:BI252)</f>
        <v>1</v>
      </c>
      <c r="BK252" s="121">
        <f>AY252+BC252+BG252</f>
        <v>0</v>
      </c>
      <c r="BL252" s="133">
        <f>AZ252+BD252+BH252</f>
        <v>1</v>
      </c>
      <c r="BM252" s="25">
        <f>BA252+BE252+BI252</f>
        <v>0</v>
      </c>
      <c r="BN252" s="24">
        <f>BK252+BL252+BM252</f>
        <v>1</v>
      </c>
      <c r="BO252" s="25">
        <f>AY252*6+AZ252*4+BA252*2+BC252*4.5+BD252*3+BE252*1.5+BG252*3+BH252*2+BI252*1</f>
        <v>2</v>
      </c>
      <c r="BP252" t="s">
        <v>418</v>
      </c>
    </row>
    <row r="253" spans="1:68" ht="14.25" thickBot="1" thickTop="1">
      <c r="A253" s="105">
        <f>RANK(BO253,$BO$4:$BO$264)</f>
        <v>233</v>
      </c>
      <c r="B253" s="114" t="s">
        <v>385</v>
      </c>
      <c r="C253" s="115"/>
      <c r="D253" s="116"/>
      <c r="E253" s="116"/>
      <c r="F253" s="117">
        <f>C253+D253+E253</f>
        <v>0</v>
      </c>
      <c r="G253" s="116"/>
      <c r="H253" s="116"/>
      <c r="I253" s="116"/>
      <c r="J253" s="117">
        <f>G253+H253+I253</f>
        <v>0</v>
      </c>
      <c r="K253" s="116"/>
      <c r="L253" s="116"/>
      <c r="M253" s="116"/>
      <c r="N253" s="117">
        <f>K253+L253+M253</f>
        <v>0</v>
      </c>
      <c r="O253" s="116"/>
      <c r="P253" s="116"/>
      <c r="Q253" s="116"/>
      <c r="R253" s="117">
        <f>O253+P253+Q253</f>
        <v>0</v>
      </c>
      <c r="S253" s="118"/>
      <c r="T253" s="116"/>
      <c r="U253" s="116"/>
      <c r="V253" s="117">
        <f>S253+T253+U253</f>
        <v>0</v>
      </c>
      <c r="W253" s="116"/>
      <c r="X253" s="116"/>
      <c r="Y253" s="116"/>
      <c r="Z253" s="117">
        <f>W253+X253+Y253</f>
        <v>0</v>
      </c>
      <c r="AA253" s="116"/>
      <c r="AB253" s="116"/>
      <c r="AC253" s="116"/>
      <c r="AD253" s="117">
        <f>AA253+AB253+AC253</f>
        <v>0</v>
      </c>
      <c r="AE253" s="118"/>
      <c r="AF253" s="116"/>
      <c r="AG253" s="116"/>
      <c r="AH253" s="117">
        <f>AE253+AF253+AG253</f>
        <v>0</v>
      </c>
      <c r="AI253" s="116"/>
      <c r="AJ253" s="116"/>
      <c r="AK253" s="116"/>
      <c r="AL253" s="117">
        <f>AI253+AJ253+AK253</f>
        <v>0</v>
      </c>
      <c r="AM253" s="118"/>
      <c r="AN253" s="118"/>
      <c r="AO253" s="116"/>
      <c r="AP253" s="117">
        <f>AM253+AN253+AO253</f>
        <v>0</v>
      </c>
      <c r="AQ253" s="116"/>
      <c r="AR253" s="116">
        <v>1</v>
      </c>
      <c r="AS253" s="116"/>
      <c r="AT253" s="117">
        <f>AQ253+AR253+AS253</f>
        <v>1</v>
      </c>
      <c r="AU253" s="116"/>
      <c r="AV253" s="116"/>
      <c r="AW253" s="116"/>
      <c r="AX253" s="24">
        <f>AU253+AV253+AW253</f>
        <v>0</v>
      </c>
      <c r="AY253" s="25">
        <f>C253</f>
        <v>0</v>
      </c>
      <c r="AZ253" s="25">
        <f>D253</f>
        <v>0</v>
      </c>
      <c r="BA253" s="25">
        <f>E253</f>
        <v>0</v>
      </c>
      <c r="BB253" s="24">
        <f>SUM(AY253:BA253)</f>
        <v>0</v>
      </c>
      <c r="BC253" s="25">
        <f>G253+K253+O253</f>
        <v>0</v>
      </c>
      <c r="BD253" s="25">
        <f>H253+L253+P253</f>
        <v>0</v>
      </c>
      <c r="BE253" s="25">
        <f>I253+M253+Q253</f>
        <v>0</v>
      </c>
      <c r="BF253" s="24">
        <f>SUM(BC253:BE253)</f>
        <v>0</v>
      </c>
      <c r="BG253" s="121">
        <f>S253+W253+AA253+AE253+AI253+AU253+AM253+AQ253</f>
        <v>0</v>
      </c>
      <c r="BH253" s="25">
        <f>T253+X253+AB253+AF253+AJ253+AV253+AN253+AR253</f>
        <v>1</v>
      </c>
      <c r="BI253" s="25">
        <f>U253+Y253+AC253+AG253+AK253+AW253+AO253+AS253</f>
        <v>0</v>
      </c>
      <c r="BJ253" s="24">
        <f>SUM(BG253:BI253)</f>
        <v>1</v>
      </c>
      <c r="BK253" s="121">
        <f>AY253+BC253+BG253</f>
        <v>0</v>
      </c>
      <c r="BL253" s="133">
        <f>AZ253+BD253+BH253</f>
        <v>1</v>
      </c>
      <c r="BM253" s="25">
        <f>BA253+BE253+BI253</f>
        <v>0</v>
      </c>
      <c r="BN253" s="24">
        <f>BK253+BL253+BM253</f>
        <v>1</v>
      </c>
      <c r="BO253" s="25">
        <f>AY253*6+AZ253*4+BA253*2+BC253*4.5+BD253*3+BE253*1.5+BG253*3+BH253*2+BI253*1</f>
        <v>2</v>
      </c>
      <c r="BP253" t="s">
        <v>418</v>
      </c>
    </row>
    <row r="254" spans="1:68" ht="14.25" thickBot="1" thickTop="1">
      <c r="A254" s="105">
        <f>RANK(BO254,$BO$4:$BO$264)</f>
        <v>233</v>
      </c>
      <c r="B254" s="113" t="s">
        <v>207</v>
      </c>
      <c r="C254" s="115"/>
      <c r="D254" s="116"/>
      <c r="E254" s="116"/>
      <c r="F254" s="117">
        <f>C254+D254+E254</f>
        <v>0</v>
      </c>
      <c r="G254" s="116"/>
      <c r="H254" s="116"/>
      <c r="I254" s="116"/>
      <c r="J254" s="117">
        <f>G254+H254+I254</f>
        <v>0</v>
      </c>
      <c r="K254" s="116"/>
      <c r="L254" s="116"/>
      <c r="M254" s="116"/>
      <c r="N254" s="117">
        <f>K254+L254+M254</f>
        <v>0</v>
      </c>
      <c r="O254" s="116"/>
      <c r="P254" s="116"/>
      <c r="Q254" s="116"/>
      <c r="R254" s="117">
        <f>O254+P254+Q254</f>
        <v>0</v>
      </c>
      <c r="S254" s="118"/>
      <c r="T254" s="116"/>
      <c r="U254" s="116"/>
      <c r="V254" s="117">
        <f>S254+T254+U254</f>
        <v>0</v>
      </c>
      <c r="W254" s="116"/>
      <c r="X254" s="116"/>
      <c r="Y254" s="116"/>
      <c r="Z254" s="117">
        <f>W254+X254+Y254</f>
        <v>0</v>
      </c>
      <c r="AA254" s="116"/>
      <c r="AB254" s="116"/>
      <c r="AC254" s="116"/>
      <c r="AD254" s="117">
        <f>AA254+AB254+AC254</f>
        <v>0</v>
      </c>
      <c r="AE254" s="118"/>
      <c r="AF254" s="116">
        <v>1</v>
      </c>
      <c r="AG254" s="116"/>
      <c r="AH254" s="117">
        <f>AE254+AF254+AG254</f>
        <v>1</v>
      </c>
      <c r="AI254" s="116"/>
      <c r="AJ254" s="116"/>
      <c r="AK254" s="116"/>
      <c r="AL254" s="117">
        <f>AI254+AJ254+AK254</f>
        <v>0</v>
      </c>
      <c r="AM254" s="118"/>
      <c r="AN254" s="118"/>
      <c r="AO254" s="116"/>
      <c r="AP254" s="117">
        <f>AM254+AN254+AO254</f>
        <v>0</v>
      </c>
      <c r="AQ254" s="116"/>
      <c r="AR254" s="116"/>
      <c r="AS254" s="116"/>
      <c r="AT254" s="117">
        <f>AQ254+AR254+AS254</f>
        <v>0</v>
      </c>
      <c r="AU254" s="116"/>
      <c r="AV254" s="116"/>
      <c r="AW254" s="116"/>
      <c r="AX254" s="24">
        <f>AU254+AV254+AW254</f>
        <v>0</v>
      </c>
      <c r="AY254" s="25">
        <f>C254</f>
        <v>0</v>
      </c>
      <c r="AZ254" s="25">
        <f>D254</f>
        <v>0</v>
      </c>
      <c r="BA254" s="25">
        <f>E254</f>
        <v>0</v>
      </c>
      <c r="BB254" s="24">
        <f>SUM(AY254:BA254)</f>
        <v>0</v>
      </c>
      <c r="BC254" s="25">
        <f>G254+K254+O254</f>
        <v>0</v>
      </c>
      <c r="BD254" s="25">
        <f>H254+L254+P254</f>
        <v>0</v>
      </c>
      <c r="BE254" s="25">
        <f>I254+M254+Q254</f>
        <v>0</v>
      </c>
      <c r="BF254" s="24">
        <f>SUM(BC254:BE254)</f>
        <v>0</v>
      </c>
      <c r="BG254" s="121">
        <f>S254+W254+AA254+AE254+AI254+AU254+AM254+AQ254</f>
        <v>0</v>
      </c>
      <c r="BH254" s="25">
        <f>T254+X254+AB254+AF254+AJ254+AV254+AN254+AR254</f>
        <v>1</v>
      </c>
      <c r="BI254" s="25">
        <f>U254+Y254+AC254+AG254+AK254+AW254+AO254+AS254</f>
        <v>0</v>
      </c>
      <c r="BJ254" s="24">
        <f>SUM(BG254:BI254)</f>
        <v>1</v>
      </c>
      <c r="BK254" s="121">
        <f>AY254+BC254+BG254</f>
        <v>0</v>
      </c>
      <c r="BL254" s="133">
        <f>AZ254+BD254+BH254</f>
        <v>1</v>
      </c>
      <c r="BM254" s="25">
        <f>BA254+BE254+BI254</f>
        <v>0</v>
      </c>
      <c r="BN254" s="24">
        <f>BK254+BL254+BM254</f>
        <v>1</v>
      </c>
      <c r="BO254" s="25">
        <f>AY254*6+AZ254*4+BA254*2+BC254*4.5+BD254*3+BE254*1.5+BG254*3+BH254*2+BI254*1</f>
        <v>2</v>
      </c>
      <c r="BP254" t="s">
        <v>418</v>
      </c>
    </row>
    <row r="255" spans="1:68" ht="14.25" thickBot="1" thickTop="1">
      <c r="A255" s="105">
        <f>RANK(BO255,$BO$4:$BO$264)</f>
        <v>233</v>
      </c>
      <c r="B255" s="113" t="s">
        <v>380</v>
      </c>
      <c r="C255" s="115"/>
      <c r="D255" s="116"/>
      <c r="E255" s="116"/>
      <c r="F255" s="117">
        <f>C255+D255+E255</f>
        <v>0</v>
      </c>
      <c r="G255" s="116"/>
      <c r="H255" s="116"/>
      <c r="I255" s="116"/>
      <c r="J255" s="117">
        <f>G255+H255+I255</f>
        <v>0</v>
      </c>
      <c r="K255" s="116"/>
      <c r="L255" s="116"/>
      <c r="M255" s="116"/>
      <c r="N255" s="117">
        <f>K255+L255+M255</f>
        <v>0</v>
      </c>
      <c r="O255" s="116"/>
      <c r="P255" s="116"/>
      <c r="Q255" s="116"/>
      <c r="R255" s="117">
        <f>O255+P255+Q255</f>
        <v>0</v>
      </c>
      <c r="S255" s="118"/>
      <c r="T255" s="116"/>
      <c r="U255" s="116"/>
      <c r="V255" s="117">
        <f>S255+T255+U255</f>
        <v>0</v>
      </c>
      <c r="W255" s="116"/>
      <c r="X255" s="116"/>
      <c r="Y255" s="116"/>
      <c r="Z255" s="117">
        <f>W255+X255+Y255</f>
        <v>0</v>
      </c>
      <c r="AA255" s="116"/>
      <c r="AB255" s="116"/>
      <c r="AC255" s="116"/>
      <c r="AD255" s="117">
        <f>AA255+AB255+AC255</f>
        <v>0</v>
      </c>
      <c r="AE255" s="118"/>
      <c r="AF255" s="116"/>
      <c r="AG255" s="116"/>
      <c r="AH255" s="117">
        <f>AE255+AF255+AG255</f>
        <v>0</v>
      </c>
      <c r="AI255" s="116"/>
      <c r="AJ255" s="116"/>
      <c r="AK255" s="116"/>
      <c r="AL255" s="117">
        <f>AI255+AJ255+AK255</f>
        <v>0</v>
      </c>
      <c r="AM255" s="118"/>
      <c r="AN255" s="118"/>
      <c r="AO255" s="116"/>
      <c r="AP255" s="117">
        <f>AM255+AN255+AO255</f>
        <v>0</v>
      </c>
      <c r="AQ255" s="116"/>
      <c r="AR255" s="116"/>
      <c r="AS255" s="116">
        <v>2</v>
      </c>
      <c r="AT255" s="117">
        <f>AQ255+AR255+AS255</f>
        <v>2</v>
      </c>
      <c r="AU255" s="116"/>
      <c r="AV255" s="116"/>
      <c r="AW255" s="116"/>
      <c r="AX255" s="24">
        <f>AU255+AV255+AW255</f>
        <v>0</v>
      </c>
      <c r="AY255" s="25">
        <f>C255</f>
        <v>0</v>
      </c>
      <c r="AZ255" s="25">
        <f>D255</f>
        <v>0</v>
      </c>
      <c r="BA255" s="25">
        <f>E255</f>
        <v>0</v>
      </c>
      <c r="BB255" s="24">
        <f>SUM(AY255:BA255)</f>
        <v>0</v>
      </c>
      <c r="BC255" s="25">
        <f>G255+K255+O255</f>
        <v>0</v>
      </c>
      <c r="BD255" s="25">
        <f>H255+L255+P255</f>
        <v>0</v>
      </c>
      <c r="BE255" s="25">
        <f>I255+M255+Q255</f>
        <v>0</v>
      </c>
      <c r="BF255" s="24">
        <f>SUM(BC255:BE255)</f>
        <v>0</v>
      </c>
      <c r="BG255" s="121">
        <f>S255+W255+AA255+AE255+AI255+AU255+AM255+AQ255</f>
        <v>0</v>
      </c>
      <c r="BH255" s="25">
        <f>T255+X255+AB255+AF255+AJ255+AV255+AN255+AR255</f>
        <v>0</v>
      </c>
      <c r="BI255" s="25">
        <f>U255+Y255+AC255+AG255+AK255+AW255+AO255+AS255</f>
        <v>2</v>
      </c>
      <c r="BJ255" s="24">
        <f>SUM(BG255:BI255)</f>
        <v>2</v>
      </c>
      <c r="BK255" s="121">
        <f>AY255+BC255+BG255</f>
        <v>0</v>
      </c>
      <c r="BL255" s="133">
        <f>AZ255+BD255+BH255</f>
        <v>0</v>
      </c>
      <c r="BM255" s="25">
        <f>BA255+BE255+BI255</f>
        <v>2</v>
      </c>
      <c r="BN255" s="24">
        <f>BK255+BL255+BM255</f>
        <v>2</v>
      </c>
      <c r="BO255" s="25">
        <f>AY255*6+AZ255*4+BA255*2+BC255*4.5+BD255*3+BE255*1.5+BG255*3+BH255*2+BI255*1</f>
        <v>2</v>
      </c>
      <c r="BP255" t="s">
        <v>418</v>
      </c>
    </row>
    <row r="256" spans="1:68" ht="14.25" thickBot="1" thickTop="1">
      <c r="A256" s="105">
        <f>RANK(BO256,$BO$4:$BO$264)</f>
        <v>233</v>
      </c>
      <c r="B256" s="113" t="s">
        <v>383</v>
      </c>
      <c r="C256" s="115"/>
      <c r="D256" s="116"/>
      <c r="E256" s="116"/>
      <c r="F256" s="117">
        <f>C256+D256+E256</f>
        <v>0</v>
      </c>
      <c r="G256" s="116"/>
      <c r="H256" s="116"/>
      <c r="I256" s="116"/>
      <c r="J256" s="117">
        <f>G256+H256+I256</f>
        <v>0</v>
      </c>
      <c r="K256" s="116"/>
      <c r="L256" s="116"/>
      <c r="M256" s="116"/>
      <c r="N256" s="117">
        <f>K256+L256+M256</f>
        <v>0</v>
      </c>
      <c r="O256" s="116"/>
      <c r="P256" s="116"/>
      <c r="Q256" s="116"/>
      <c r="R256" s="117">
        <f>O256+P256+Q256</f>
        <v>0</v>
      </c>
      <c r="S256" s="118"/>
      <c r="T256" s="116"/>
      <c r="U256" s="116"/>
      <c r="V256" s="117">
        <f>S256+T256+U256</f>
        <v>0</v>
      </c>
      <c r="W256" s="116"/>
      <c r="X256" s="116"/>
      <c r="Y256" s="116"/>
      <c r="Z256" s="117">
        <f>W256+X256+Y256</f>
        <v>0</v>
      </c>
      <c r="AA256" s="116"/>
      <c r="AB256" s="116"/>
      <c r="AC256" s="116"/>
      <c r="AD256" s="117">
        <f>AA256+AB256+AC256</f>
        <v>0</v>
      </c>
      <c r="AE256" s="118"/>
      <c r="AF256" s="116"/>
      <c r="AG256" s="116"/>
      <c r="AH256" s="117">
        <f>AE256+AF256+AG256</f>
        <v>0</v>
      </c>
      <c r="AI256" s="116"/>
      <c r="AJ256" s="116"/>
      <c r="AK256" s="116"/>
      <c r="AL256" s="117">
        <f>AI256+AJ256+AK256</f>
        <v>0</v>
      </c>
      <c r="AM256" s="118"/>
      <c r="AN256" s="118"/>
      <c r="AO256" s="116"/>
      <c r="AP256" s="117">
        <f>AM256+AN256+AO256</f>
        <v>0</v>
      </c>
      <c r="AQ256" s="116"/>
      <c r="AR256" s="116"/>
      <c r="AS256" s="116">
        <v>2</v>
      </c>
      <c r="AT256" s="117">
        <f>AQ256+AR256+AS256</f>
        <v>2</v>
      </c>
      <c r="AU256" s="116"/>
      <c r="AV256" s="116"/>
      <c r="AW256" s="116"/>
      <c r="AX256" s="24">
        <f>AU256+AV256+AW256</f>
        <v>0</v>
      </c>
      <c r="AY256" s="25">
        <f>C256</f>
        <v>0</v>
      </c>
      <c r="AZ256" s="25">
        <f>D256</f>
        <v>0</v>
      </c>
      <c r="BA256" s="25">
        <f>E256</f>
        <v>0</v>
      </c>
      <c r="BB256" s="24">
        <f>SUM(AY256:BA256)</f>
        <v>0</v>
      </c>
      <c r="BC256" s="25">
        <f>G256+K256+O256</f>
        <v>0</v>
      </c>
      <c r="BD256" s="25">
        <f>H256+L256+P256</f>
        <v>0</v>
      </c>
      <c r="BE256" s="25">
        <f>I256+M256+Q256</f>
        <v>0</v>
      </c>
      <c r="BF256" s="24">
        <f>SUM(BC256:BE256)</f>
        <v>0</v>
      </c>
      <c r="BG256" s="121">
        <f>S256+W256+AA256+AE256+AI256+AU256+AM256+AQ256</f>
        <v>0</v>
      </c>
      <c r="BH256" s="25">
        <f>T256+X256+AB256+AF256+AJ256+AV256+AN256+AR256</f>
        <v>0</v>
      </c>
      <c r="BI256" s="25">
        <f>U256+Y256+AC256+AG256+AK256+AW256+AO256+AS256</f>
        <v>2</v>
      </c>
      <c r="BJ256" s="24">
        <f>SUM(BG256:BI256)</f>
        <v>2</v>
      </c>
      <c r="BK256" s="121">
        <f>AY256+BC256+BG256</f>
        <v>0</v>
      </c>
      <c r="BL256" s="133">
        <f>AZ256+BD256+BH256</f>
        <v>0</v>
      </c>
      <c r="BM256" s="25">
        <f>BA256+BE256+BI256</f>
        <v>2</v>
      </c>
      <c r="BN256" s="24">
        <f>BK256+BL256+BM256</f>
        <v>2</v>
      </c>
      <c r="BO256" s="25">
        <f>AY256*6+AZ256*4+BA256*2+BC256*4.5+BD256*3+BE256*1.5+BG256*3+BH256*2+BI256*1</f>
        <v>2</v>
      </c>
      <c r="BP256" t="s">
        <v>418</v>
      </c>
    </row>
    <row r="257" spans="1:68" ht="14.25" thickBot="1" thickTop="1">
      <c r="A257" s="105">
        <f>RANK(BO257,$BO$4:$BO$264)</f>
        <v>254</v>
      </c>
      <c r="B257" s="113" t="s">
        <v>368</v>
      </c>
      <c r="C257" s="115"/>
      <c r="D257" s="116"/>
      <c r="E257" s="116"/>
      <c r="F257" s="117">
        <f>C257+D257+E257</f>
        <v>0</v>
      </c>
      <c r="G257" s="116"/>
      <c r="H257" s="116"/>
      <c r="I257" s="116"/>
      <c r="J257" s="117">
        <f>G257+H257+I257</f>
        <v>0</v>
      </c>
      <c r="K257" s="116"/>
      <c r="L257" s="116"/>
      <c r="M257" s="116"/>
      <c r="N257" s="117">
        <f>K257+L257+M257</f>
        <v>0</v>
      </c>
      <c r="O257" s="116"/>
      <c r="P257" s="116"/>
      <c r="Q257" s="116"/>
      <c r="R257" s="117">
        <f>O257+P257+Q257</f>
        <v>0</v>
      </c>
      <c r="S257" s="118"/>
      <c r="T257" s="116"/>
      <c r="U257" s="116"/>
      <c r="V257" s="117">
        <f>S257+T257+U257</f>
        <v>0</v>
      </c>
      <c r="W257" s="116"/>
      <c r="X257" s="116"/>
      <c r="Y257" s="116"/>
      <c r="Z257" s="117">
        <f>W257+X257+Y257</f>
        <v>0</v>
      </c>
      <c r="AA257" s="116"/>
      <c r="AB257" s="116"/>
      <c r="AC257" s="116"/>
      <c r="AD257" s="117">
        <f>AA257+AB257+AC257</f>
        <v>0</v>
      </c>
      <c r="AE257" s="118"/>
      <c r="AF257" s="116"/>
      <c r="AG257" s="116"/>
      <c r="AH257" s="117">
        <f>AE257+AF257+AG257</f>
        <v>0</v>
      </c>
      <c r="AI257" s="116"/>
      <c r="AJ257" s="116"/>
      <c r="AK257" s="116"/>
      <c r="AL257" s="117">
        <f>AI257+AJ257+AK257</f>
        <v>0</v>
      </c>
      <c r="AM257" s="118"/>
      <c r="AN257" s="118"/>
      <c r="AO257" s="116"/>
      <c r="AP257" s="117">
        <f>AM257+AN257+AO257</f>
        <v>0</v>
      </c>
      <c r="AQ257" s="116"/>
      <c r="AR257" s="116"/>
      <c r="AS257" s="116">
        <v>1</v>
      </c>
      <c r="AT257" s="117">
        <f>AQ257+AR257+AS257</f>
        <v>1</v>
      </c>
      <c r="AU257" s="116"/>
      <c r="AV257" s="116"/>
      <c r="AW257" s="116"/>
      <c r="AX257" s="24">
        <f>AU257+AV257+AW257</f>
        <v>0</v>
      </c>
      <c r="AY257" s="25">
        <f>C257</f>
        <v>0</v>
      </c>
      <c r="AZ257" s="25">
        <f>D257</f>
        <v>0</v>
      </c>
      <c r="BA257" s="25">
        <f>E257</f>
        <v>0</v>
      </c>
      <c r="BB257" s="24">
        <f>SUM(AY257:BA257)</f>
        <v>0</v>
      </c>
      <c r="BC257" s="25">
        <f>G257+K257+O257</f>
        <v>0</v>
      </c>
      <c r="BD257" s="25">
        <f>H257+L257+P257</f>
        <v>0</v>
      </c>
      <c r="BE257" s="25">
        <f>I257+M257+Q257</f>
        <v>0</v>
      </c>
      <c r="BF257" s="24">
        <f>SUM(BC257:BE257)</f>
        <v>0</v>
      </c>
      <c r="BG257" s="121">
        <f>S257+W257+AA257+AE257+AI257+AU257+AM257+AQ257</f>
        <v>0</v>
      </c>
      <c r="BH257" s="25">
        <f>T257+X257+AB257+AF257+AJ257+AV257+AN257+AR257</f>
        <v>0</v>
      </c>
      <c r="BI257" s="25">
        <f>U257+Y257+AC257+AG257+AK257+AW257+AO257+AS257</f>
        <v>1</v>
      </c>
      <c r="BJ257" s="24">
        <f>SUM(BG257:BI257)</f>
        <v>1</v>
      </c>
      <c r="BK257" s="121">
        <f>AY257+BC257+BG257</f>
        <v>0</v>
      </c>
      <c r="BL257" s="133">
        <f>AZ257+BD257+BH257</f>
        <v>0</v>
      </c>
      <c r="BM257" s="25">
        <f>BA257+BE257+BI257</f>
        <v>1</v>
      </c>
      <c r="BN257" s="24">
        <f>BK257+BL257+BM257</f>
        <v>1</v>
      </c>
      <c r="BO257" s="25">
        <f>AY257*6+AZ257*4+BA257*2+BC257*4.5+BD257*3+BE257*1.5+BG257*3+BH257*2+BI257*1</f>
        <v>1</v>
      </c>
      <c r="BP257" t="s">
        <v>418</v>
      </c>
    </row>
    <row r="258" spans="1:68" ht="14.25" thickBot="1" thickTop="1">
      <c r="A258" s="105">
        <f>RANK(BO258,$BO$4:$BO$264)</f>
        <v>254</v>
      </c>
      <c r="B258" s="113" t="s">
        <v>386</v>
      </c>
      <c r="C258" s="115"/>
      <c r="D258" s="116"/>
      <c r="E258" s="116"/>
      <c r="F258" s="117">
        <f>C258+D258+E258</f>
        <v>0</v>
      </c>
      <c r="G258" s="116"/>
      <c r="H258" s="116"/>
      <c r="I258" s="116"/>
      <c r="J258" s="117">
        <f>G258+H258+I258</f>
        <v>0</v>
      </c>
      <c r="K258" s="116"/>
      <c r="L258" s="116"/>
      <c r="M258" s="116"/>
      <c r="N258" s="117">
        <f>K258+L258+M258</f>
        <v>0</v>
      </c>
      <c r="O258" s="116"/>
      <c r="P258" s="116"/>
      <c r="Q258" s="116"/>
      <c r="R258" s="117">
        <f>O258+P258+Q258</f>
        <v>0</v>
      </c>
      <c r="S258" s="118"/>
      <c r="T258" s="116"/>
      <c r="U258" s="116"/>
      <c r="V258" s="117">
        <f>S258+T258+U258</f>
        <v>0</v>
      </c>
      <c r="W258" s="116"/>
      <c r="X258" s="116"/>
      <c r="Y258" s="116"/>
      <c r="Z258" s="117">
        <f>W258+X258+Y258</f>
        <v>0</v>
      </c>
      <c r="AA258" s="116"/>
      <c r="AB258" s="116"/>
      <c r="AC258" s="116"/>
      <c r="AD258" s="117">
        <f>AA258+AB258+AC258</f>
        <v>0</v>
      </c>
      <c r="AE258" s="118"/>
      <c r="AF258" s="116"/>
      <c r="AG258" s="116"/>
      <c r="AH258" s="117">
        <f>AE258+AF258+AG258</f>
        <v>0</v>
      </c>
      <c r="AI258" s="116"/>
      <c r="AJ258" s="116"/>
      <c r="AK258" s="116"/>
      <c r="AL258" s="117">
        <f>AI258+AJ258+AK258</f>
        <v>0</v>
      </c>
      <c r="AM258" s="118"/>
      <c r="AN258" s="118"/>
      <c r="AO258" s="116"/>
      <c r="AP258" s="117">
        <f>AM258+AN258+AO258</f>
        <v>0</v>
      </c>
      <c r="AQ258" s="116"/>
      <c r="AR258" s="116"/>
      <c r="AS258" s="116">
        <v>1</v>
      </c>
      <c r="AT258" s="117">
        <f>AQ258+AR258+AS258</f>
        <v>1</v>
      </c>
      <c r="AU258" s="116"/>
      <c r="AV258" s="116"/>
      <c r="AW258" s="116"/>
      <c r="AX258" s="24">
        <f>AU258+AV258+AW258</f>
        <v>0</v>
      </c>
      <c r="AY258" s="25">
        <f>C258</f>
        <v>0</v>
      </c>
      <c r="AZ258" s="25">
        <f>D258</f>
        <v>0</v>
      </c>
      <c r="BA258" s="25">
        <f>E258</f>
        <v>0</v>
      </c>
      <c r="BB258" s="24">
        <f>SUM(AY258:BA258)</f>
        <v>0</v>
      </c>
      <c r="BC258" s="25">
        <f>G258+K258+O258</f>
        <v>0</v>
      </c>
      <c r="BD258" s="25">
        <f>H258+L258+P258</f>
        <v>0</v>
      </c>
      <c r="BE258" s="25">
        <f>I258+M258+Q258</f>
        <v>0</v>
      </c>
      <c r="BF258" s="24">
        <f>SUM(BC258:BE258)</f>
        <v>0</v>
      </c>
      <c r="BG258" s="121">
        <f>S258+W258+AA258+AE258+AI258+AU258+AM258+AQ258</f>
        <v>0</v>
      </c>
      <c r="BH258" s="25">
        <f>T258+X258+AB258+AF258+AJ258+AV258+AN258+AR258</f>
        <v>0</v>
      </c>
      <c r="BI258" s="25">
        <f>U258+Y258+AC258+AG258+AK258+AW258+AO258+AS258</f>
        <v>1</v>
      </c>
      <c r="BJ258" s="24">
        <f>SUM(BG258:BI258)</f>
        <v>1</v>
      </c>
      <c r="BK258" s="121">
        <f>AY258+BC258+BG258</f>
        <v>0</v>
      </c>
      <c r="BL258" s="133">
        <f>AZ258+BD258+BH258</f>
        <v>0</v>
      </c>
      <c r="BM258" s="25">
        <f>BA258+BE258+BI258</f>
        <v>1</v>
      </c>
      <c r="BN258" s="24">
        <f>BK258+BL258+BM258</f>
        <v>1</v>
      </c>
      <c r="BO258" s="25">
        <f>AY258*6+AZ258*4+BA258*2+BC258*4.5+BD258*3+BE258*1.5+BG258*3+BH258*2+BI258*1</f>
        <v>1</v>
      </c>
      <c r="BP258" t="s">
        <v>418</v>
      </c>
    </row>
    <row r="259" spans="1:68" ht="14.25" thickBot="1" thickTop="1">
      <c r="A259" s="105">
        <f>RANK(BO259,$BO$4:$BO$264)</f>
        <v>254</v>
      </c>
      <c r="B259" s="113" t="s">
        <v>381</v>
      </c>
      <c r="C259" s="115"/>
      <c r="D259" s="116"/>
      <c r="E259" s="116"/>
      <c r="F259" s="117">
        <f>C259+D259+E259</f>
        <v>0</v>
      </c>
      <c r="G259" s="116"/>
      <c r="H259" s="116"/>
      <c r="I259" s="116"/>
      <c r="J259" s="117">
        <f>G259+H259+I259</f>
        <v>0</v>
      </c>
      <c r="K259" s="116"/>
      <c r="L259" s="116"/>
      <c r="M259" s="116"/>
      <c r="N259" s="117">
        <f>K259+L259+M259</f>
        <v>0</v>
      </c>
      <c r="O259" s="116"/>
      <c r="P259" s="116"/>
      <c r="Q259" s="116"/>
      <c r="R259" s="117">
        <f>O259+P259+Q259</f>
        <v>0</v>
      </c>
      <c r="S259" s="118"/>
      <c r="T259" s="116"/>
      <c r="U259" s="116"/>
      <c r="V259" s="117">
        <f>S259+T259+U259</f>
        <v>0</v>
      </c>
      <c r="W259" s="116"/>
      <c r="X259" s="116"/>
      <c r="Y259" s="116"/>
      <c r="Z259" s="117">
        <f>W259+X259+Y259</f>
        <v>0</v>
      </c>
      <c r="AA259" s="116"/>
      <c r="AB259" s="116"/>
      <c r="AC259" s="116"/>
      <c r="AD259" s="117">
        <f>AA259+AB259+AC259</f>
        <v>0</v>
      </c>
      <c r="AE259" s="118"/>
      <c r="AF259" s="116"/>
      <c r="AG259" s="116"/>
      <c r="AH259" s="117">
        <f>AE259+AF259+AG259</f>
        <v>0</v>
      </c>
      <c r="AI259" s="116"/>
      <c r="AJ259" s="116"/>
      <c r="AK259" s="116"/>
      <c r="AL259" s="117">
        <f>AI259+AJ259+AK259</f>
        <v>0</v>
      </c>
      <c r="AM259" s="118"/>
      <c r="AN259" s="118"/>
      <c r="AO259" s="116"/>
      <c r="AP259" s="117">
        <f>AM259+AN259+AO259</f>
        <v>0</v>
      </c>
      <c r="AQ259" s="116"/>
      <c r="AR259" s="116"/>
      <c r="AS259" s="116">
        <v>1</v>
      </c>
      <c r="AT259" s="117">
        <f>AQ259+AR259+AS259</f>
        <v>1</v>
      </c>
      <c r="AU259" s="116"/>
      <c r="AV259" s="116"/>
      <c r="AW259" s="116"/>
      <c r="AX259" s="24">
        <f>AU259+AV259+AW259</f>
        <v>0</v>
      </c>
      <c r="AY259" s="25">
        <f>C259</f>
        <v>0</v>
      </c>
      <c r="AZ259" s="25">
        <f>D259</f>
        <v>0</v>
      </c>
      <c r="BA259" s="25">
        <f>E259</f>
        <v>0</v>
      </c>
      <c r="BB259" s="24">
        <f>SUM(AY259:BA259)</f>
        <v>0</v>
      </c>
      <c r="BC259" s="25">
        <f>G259+K259+O259</f>
        <v>0</v>
      </c>
      <c r="BD259" s="25">
        <f>H259+L259+P259</f>
        <v>0</v>
      </c>
      <c r="BE259" s="25">
        <f>I259+M259+Q259</f>
        <v>0</v>
      </c>
      <c r="BF259" s="24">
        <f>SUM(BC259:BE259)</f>
        <v>0</v>
      </c>
      <c r="BG259" s="121">
        <f>S259+W259+AA259+AE259+AI259+AU259+AM259+AQ259</f>
        <v>0</v>
      </c>
      <c r="BH259" s="25">
        <f>T259+X259+AB259+AF259+AJ259+AV259+AN259+AR259</f>
        <v>0</v>
      </c>
      <c r="BI259" s="25">
        <f>U259+Y259+AC259+AG259+AK259+AW259+AO259+AS259</f>
        <v>1</v>
      </c>
      <c r="BJ259" s="24">
        <f>SUM(BG259:BI259)</f>
        <v>1</v>
      </c>
      <c r="BK259" s="121">
        <f>AY259+BC259+BG259</f>
        <v>0</v>
      </c>
      <c r="BL259" s="133">
        <f>AZ259+BD259+BH259</f>
        <v>0</v>
      </c>
      <c r="BM259" s="25">
        <f>BA259+BE259+BI259</f>
        <v>1</v>
      </c>
      <c r="BN259" s="24">
        <f>BK259+BL259+BM259</f>
        <v>1</v>
      </c>
      <c r="BO259" s="25">
        <f>AY259*6+AZ259*4+BA259*2+BC259*4.5+BD259*3+BE259*1.5+BG259*3+BH259*2+BI259*1</f>
        <v>1</v>
      </c>
      <c r="BP259" t="s">
        <v>418</v>
      </c>
    </row>
    <row r="260" spans="1:68" ht="14.25" thickBot="1" thickTop="1">
      <c r="A260" s="105">
        <f>RANK(BO260,$BO$4:$BO$264)</f>
        <v>254</v>
      </c>
      <c r="B260" s="113" t="s">
        <v>371</v>
      </c>
      <c r="C260" s="115"/>
      <c r="D260" s="116"/>
      <c r="E260" s="116"/>
      <c r="F260" s="117">
        <f>C260+D260+E260</f>
        <v>0</v>
      </c>
      <c r="G260" s="116"/>
      <c r="H260" s="116"/>
      <c r="I260" s="116"/>
      <c r="J260" s="117">
        <f>G260+H260+I260</f>
        <v>0</v>
      </c>
      <c r="K260" s="116"/>
      <c r="L260" s="116"/>
      <c r="M260" s="116"/>
      <c r="N260" s="117">
        <f>K260+L260+M260</f>
        <v>0</v>
      </c>
      <c r="O260" s="116"/>
      <c r="P260" s="116"/>
      <c r="Q260" s="116"/>
      <c r="R260" s="117">
        <f>O260+P260+Q260</f>
        <v>0</v>
      </c>
      <c r="S260" s="118"/>
      <c r="T260" s="116"/>
      <c r="U260" s="116"/>
      <c r="V260" s="117">
        <f>S260+T260+U260</f>
        <v>0</v>
      </c>
      <c r="W260" s="116"/>
      <c r="X260" s="116"/>
      <c r="Y260" s="116"/>
      <c r="Z260" s="117">
        <f>W260+X260+Y260</f>
        <v>0</v>
      </c>
      <c r="AA260" s="116"/>
      <c r="AB260" s="116"/>
      <c r="AC260" s="116"/>
      <c r="AD260" s="117">
        <f>AA260+AB260+AC260</f>
        <v>0</v>
      </c>
      <c r="AE260" s="118"/>
      <c r="AF260" s="116"/>
      <c r="AG260" s="116"/>
      <c r="AH260" s="117">
        <f>AE260+AF260+AG260</f>
        <v>0</v>
      </c>
      <c r="AI260" s="116"/>
      <c r="AJ260" s="116"/>
      <c r="AK260" s="116"/>
      <c r="AL260" s="117">
        <f>AI260+AJ260+AK260</f>
        <v>0</v>
      </c>
      <c r="AM260" s="118"/>
      <c r="AN260" s="118"/>
      <c r="AO260" s="116"/>
      <c r="AP260" s="117">
        <f>AM260+AN260+AO260</f>
        <v>0</v>
      </c>
      <c r="AQ260" s="116"/>
      <c r="AR260" s="116"/>
      <c r="AS260" s="116">
        <v>1</v>
      </c>
      <c r="AT260" s="117">
        <f>AQ260+AR260+AS260</f>
        <v>1</v>
      </c>
      <c r="AU260" s="116"/>
      <c r="AV260" s="116"/>
      <c r="AW260" s="116"/>
      <c r="AX260" s="24">
        <f>AU260+AV260+AW260</f>
        <v>0</v>
      </c>
      <c r="AY260" s="25">
        <f>C260</f>
        <v>0</v>
      </c>
      <c r="AZ260" s="25">
        <f>D260</f>
        <v>0</v>
      </c>
      <c r="BA260" s="25">
        <f>E260</f>
        <v>0</v>
      </c>
      <c r="BB260" s="24">
        <f>SUM(AY260:BA260)</f>
        <v>0</v>
      </c>
      <c r="BC260" s="25">
        <f>G260+K260+O260</f>
        <v>0</v>
      </c>
      <c r="BD260" s="25">
        <f>H260+L260+P260</f>
        <v>0</v>
      </c>
      <c r="BE260" s="25">
        <f>I260+M260+Q260</f>
        <v>0</v>
      </c>
      <c r="BF260" s="24">
        <f>SUM(BC260:BE260)</f>
        <v>0</v>
      </c>
      <c r="BG260" s="121">
        <f>S260+W260+AA260+AE260+AI260+AU260+AM260+AQ260</f>
        <v>0</v>
      </c>
      <c r="BH260" s="25">
        <f>T260+X260+AB260+AF260+AJ260+AV260+AN260+AR260</f>
        <v>0</v>
      </c>
      <c r="BI260" s="25">
        <f>U260+Y260+AC260+AG260+AK260+AW260+AO260+AS260</f>
        <v>1</v>
      </c>
      <c r="BJ260" s="24">
        <f>SUM(BG260:BI260)</f>
        <v>1</v>
      </c>
      <c r="BK260" s="121">
        <f>AY260+BC260+BG260</f>
        <v>0</v>
      </c>
      <c r="BL260" s="133">
        <f>AZ260+BD260+BH260</f>
        <v>0</v>
      </c>
      <c r="BM260" s="25">
        <f>BA260+BE260+BI260</f>
        <v>1</v>
      </c>
      <c r="BN260" s="24">
        <f>BK260+BL260+BM260</f>
        <v>1</v>
      </c>
      <c r="BO260" s="25">
        <f>AY260*6+AZ260*4+BA260*2+BC260*4.5+BD260*3+BE260*1.5+BG260*3+BH260*2+BI260*1</f>
        <v>1</v>
      </c>
      <c r="BP260" t="s">
        <v>418</v>
      </c>
    </row>
    <row r="261" spans="1:68" ht="14.25" thickBot="1" thickTop="1">
      <c r="A261" s="105">
        <f>RANK(BO261,$BO$4:$BO$264)</f>
        <v>254</v>
      </c>
      <c r="B261" s="113" t="s">
        <v>378</v>
      </c>
      <c r="C261" s="115"/>
      <c r="D261" s="116"/>
      <c r="E261" s="116"/>
      <c r="F261" s="117">
        <f>C261+D261+E261</f>
        <v>0</v>
      </c>
      <c r="G261" s="116"/>
      <c r="H261" s="116"/>
      <c r="I261" s="116"/>
      <c r="J261" s="117">
        <f>G261+H261+I261</f>
        <v>0</v>
      </c>
      <c r="K261" s="116"/>
      <c r="L261" s="116"/>
      <c r="M261" s="116"/>
      <c r="N261" s="117">
        <f>K261+L261+M261</f>
        <v>0</v>
      </c>
      <c r="O261" s="116"/>
      <c r="P261" s="116"/>
      <c r="Q261" s="116"/>
      <c r="R261" s="117">
        <f>O261+P261+Q261</f>
        <v>0</v>
      </c>
      <c r="S261" s="118"/>
      <c r="T261" s="116"/>
      <c r="U261" s="116"/>
      <c r="V261" s="117">
        <f>S261+T261+U261</f>
        <v>0</v>
      </c>
      <c r="W261" s="116"/>
      <c r="X261" s="116"/>
      <c r="Y261" s="116"/>
      <c r="Z261" s="117">
        <f>W261+X261+Y261</f>
        <v>0</v>
      </c>
      <c r="AA261" s="116"/>
      <c r="AB261" s="116"/>
      <c r="AC261" s="116"/>
      <c r="AD261" s="117">
        <f>AA261+AB261+AC261</f>
        <v>0</v>
      </c>
      <c r="AE261" s="118"/>
      <c r="AF261" s="116"/>
      <c r="AG261" s="116"/>
      <c r="AH261" s="117">
        <f>AE261+AF261+AG261</f>
        <v>0</v>
      </c>
      <c r="AI261" s="116"/>
      <c r="AJ261" s="116"/>
      <c r="AK261" s="116"/>
      <c r="AL261" s="117">
        <f>AI261+AJ261+AK261</f>
        <v>0</v>
      </c>
      <c r="AM261" s="118"/>
      <c r="AN261" s="118"/>
      <c r="AO261" s="116"/>
      <c r="AP261" s="117">
        <f>AM261+AN261+AO261</f>
        <v>0</v>
      </c>
      <c r="AQ261" s="116"/>
      <c r="AR261" s="116"/>
      <c r="AS261" s="116">
        <v>1</v>
      </c>
      <c r="AT261" s="117">
        <f>AQ261+AR261+AS261</f>
        <v>1</v>
      </c>
      <c r="AU261" s="116"/>
      <c r="AV261" s="116"/>
      <c r="AW261" s="116"/>
      <c r="AX261" s="24">
        <f>AU261+AV261+AW261</f>
        <v>0</v>
      </c>
      <c r="AY261" s="25">
        <f>C261</f>
        <v>0</v>
      </c>
      <c r="AZ261" s="25">
        <f>D261</f>
        <v>0</v>
      </c>
      <c r="BA261" s="25">
        <f>E261</f>
        <v>0</v>
      </c>
      <c r="BB261" s="24">
        <f>SUM(AY261:BA261)</f>
        <v>0</v>
      </c>
      <c r="BC261" s="25">
        <f>G261+K261+O261</f>
        <v>0</v>
      </c>
      <c r="BD261" s="25">
        <f>H261+L261+P261</f>
        <v>0</v>
      </c>
      <c r="BE261" s="25">
        <f>I261+M261+Q261</f>
        <v>0</v>
      </c>
      <c r="BF261" s="24">
        <f>SUM(BC261:BE261)</f>
        <v>0</v>
      </c>
      <c r="BG261" s="121">
        <f>S261+W261+AA261+AE261+AI261+AU261+AM261+AQ261</f>
        <v>0</v>
      </c>
      <c r="BH261" s="25">
        <f>T261+X261+AB261+AF261+AJ261+AV261+AN261+AR261</f>
        <v>0</v>
      </c>
      <c r="BI261" s="25">
        <f>U261+Y261+AC261+AG261+AK261+AW261+AO261+AS261</f>
        <v>1</v>
      </c>
      <c r="BJ261" s="24">
        <f>SUM(BG261:BI261)</f>
        <v>1</v>
      </c>
      <c r="BK261" s="121">
        <f>AY261+BC261+BG261</f>
        <v>0</v>
      </c>
      <c r="BL261" s="133">
        <f>AZ261+BD261+BH261</f>
        <v>0</v>
      </c>
      <c r="BM261" s="25">
        <f>BA261+BE261+BI261</f>
        <v>1</v>
      </c>
      <c r="BN261" s="24">
        <f>BK261+BL261+BM261</f>
        <v>1</v>
      </c>
      <c r="BO261" s="25">
        <f>AY261*6+AZ261*4+BA261*2+BC261*4.5+BD261*3+BE261*1.5+BG261*3+BH261*2+BI261*1</f>
        <v>1</v>
      </c>
      <c r="BP261" t="s">
        <v>418</v>
      </c>
    </row>
    <row r="262" spans="1:68" ht="14.25" thickBot="1" thickTop="1">
      <c r="A262" s="105">
        <f>RANK(BO262,$BO$4:$BO$264)</f>
        <v>254</v>
      </c>
      <c r="B262" s="113" t="s">
        <v>382</v>
      </c>
      <c r="C262" s="115"/>
      <c r="D262" s="116"/>
      <c r="E262" s="116"/>
      <c r="F262" s="117">
        <f>C262+D262+E262</f>
        <v>0</v>
      </c>
      <c r="G262" s="116"/>
      <c r="H262" s="116"/>
      <c r="I262" s="116"/>
      <c r="J262" s="117">
        <f>G262+H262+I262</f>
        <v>0</v>
      </c>
      <c r="K262" s="116"/>
      <c r="L262" s="116"/>
      <c r="M262" s="116"/>
      <c r="N262" s="117">
        <f>K262+L262+M262</f>
        <v>0</v>
      </c>
      <c r="O262" s="116"/>
      <c r="P262" s="116"/>
      <c r="Q262" s="116"/>
      <c r="R262" s="117">
        <f>O262+P262+Q262</f>
        <v>0</v>
      </c>
      <c r="S262" s="118"/>
      <c r="T262" s="116"/>
      <c r="U262" s="116"/>
      <c r="V262" s="117">
        <f>S262+T262+U262</f>
        <v>0</v>
      </c>
      <c r="W262" s="116"/>
      <c r="X262" s="116"/>
      <c r="Y262" s="116"/>
      <c r="Z262" s="117">
        <f>W262+X262+Y262</f>
        <v>0</v>
      </c>
      <c r="AA262" s="116"/>
      <c r="AB262" s="116"/>
      <c r="AC262" s="116"/>
      <c r="AD262" s="117">
        <f>AA262+AB262+AC262</f>
        <v>0</v>
      </c>
      <c r="AE262" s="118"/>
      <c r="AF262" s="116"/>
      <c r="AG262" s="116"/>
      <c r="AH262" s="117">
        <f>AE262+AF262+AG262</f>
        <v>0</v>
      </c>
      <c r="AI262" s="116"/>
      <c r="AJ262" s="116"/>
      <c r="AK262" s="116"/>
      <c r="AL262" s="117">
        <f>AI262+AJ262+AK262</f>
        <v>0</v>
      </c>
      <c r="AM262" s="118"/>
      <c r="AN262" s="118"/>
      <c r="AO262" s="116"/>
      <c r="AP262" s="117">
        <f>AM262+AN262+AO262</f>
        <v>0</v>
      </c>
      <c r="AQ262" s="116"/>
      <c r="AR262" s="116"/>
      <c r="AS262" s="116">
        <v>1</v>
      </c>
      <c r="AT262" s="117">
        <f>AQ262+AR262+AS262</f>
        <v>1</v>
      </c>
      <c r="AU262" s="116"/>
      <c r="AV262" s="116"/>
      <c r="AW262" s="116"/>
      <c r="AX262" s="24">
        <f>AU262+AV262+AW262</f>
        <v>0</v>
      </c>
      <c r="AY262" s="25">
        <f>C262</f>
        <v>0</v>
      </c>
      <c r="AZ262" s="25">
        <f>D262</f>
        <v>0</v>
      </c>
      <c r="BA262" s="25">
        <f>E262</f>
        <v>0</v>
      </c>
      <c r="BB262" s="24">
        <f>SUM(AY262:BA262)</f>
        <v>0</v>
      </c>
      <c r="BC262" s="25">
        <f>G262+K262+O262</f>
        <v>0</v>
      </c>
      <c r="BD262" s="25">
        <f>H262+L262+P262</f>
        <v>0</v>
      </c>
      <c r="BE262" s="25">
        <f>I262+M262+Q262</f>
        <v>0</v>
      </c>
      <c r="BF262" s="24">
        <f>SUM(BC262:BE262)</f>
        <v>0</v>
      </c>
      <c r="BG262" s="121">
        <f>S262+W262+AA262+AE262+AI262+AU262+AM262+AQ262</f>
        <v>0</v>
      </c>
      <c r="BH262" s="25">
        <f>T262+X262+AB262+AF262+AJ262+AV262+AN262+AR262</f>
        <v>0</v>
      </c>
      <c r="BI262" s="25">
        <f>U262+Y262+AC262+AG262+AK262+AW262+AO262+AS262</f>
        <v>1</v>
      </c>
      <c r="BJ262" s="24">
        <f>SUM(BG262:BI262)</f>
        <v>1</v>
      </c>
      <c r="BK262" s="121">
        <f>AY262+BC262+BG262</f>
        <v>0</v>
      </c>
      <c r="BL262" s="133">
        <f>AZ262+BD262+BH262</f>
        <v>0</v>
      </c>
      <c r="BM262" s="25">
        <f>BA262+BE262+BI262</f>
        <v>1</v>
      </c>
      <c r="BN262" s="24">
        <f>BK262+BL262+BM262</f>
        <v>1</v>
      </c>
      <c r="BO262" s="25">
        <f>AY262*6+AZ262*4+BA262*2+BC262*4.5+BD262*3+BE262*1.5+BG262*3+BH262*2+BI262*1</f>
        <v>1</v>
      </c>
      <c r="BP262" t="s">
        <v>418</v>
      </c>
    </row>
    <row r="263" spans="1:68" ht="14.25" thickBot="1" thickTop="1">
      <c r="A263" s="105">
        <f>RANK(BO263,$BO$4:$BO$264)</f>
        <v>254</v>
      </c>
      <c r="B263" s="113" t="s">
        <v>384</v>
      </c>
      <c r="C263" s="115"/>
      <c r="D263" s="116"/>
      <c r="E263" s="116"/>
      <c r="F263" s="117">
        <f>C263+D263+E263</f>
        <v>0</v>
      </c>
      <c r="G263" s="116"/>
      <c r="H263" s="116"/>
      <c r="I263" s="116"/>
      <c r="J263" s="117">
        <f>G263+H263+I263</f>
        <v>0</v>
      </c>
      <c r="K263" s="116"/>
      <c r="L263" s="116"/>
      <c r="M263" s="116"/>
      <c r="N263" s="117">
        <f>K263+L263+M263</f>
        <v>0</v>
      </c>
      <c r="O263" s="116"/>
      <c r="P263" s="116"/>
      <c r="Q263" s="116"/>
      <c r="R263" s="117">
        <f>O263+P263+Q263</f>
        <v>0</v>
      </c>
      <c r="S263" s="118"/>
      <c r="T263" s="116"/>
      <c r="U263" s="116"/>
      <c r="V263" s="117">
        <f>S263+T263+U263</f>
        <v>0</v>
      </c>
      <c r="W263" s="116"/>
      <c r="X263" s="116"/>
      <c r="Y263" s="116"/>
      <c r="Z263" s="117">
        <f>W263+X263+Y263</f>
        <v>0</v>
      </c>
      <c r="AA263" s="116"/>
      <c r="AB263" s="116"/>
      <c r="AC263" s="116"/>
      <c r="AD263" s="117">
        <f>AA263+AB263+AC263</f>
        <v>0</v>
      </c>
      <c r="AE263" s="118"/>
      <c r="AF263" s="116"/>
      <c r="AG263" s="116"/>
      <c r="AH263" s="117">
        <f>AE263+AF263+AG263</f>
        <v>0</v>
      </c>
      <c r="AI263" s="116"/>
      <c r="AJ263" s="116"/>
      <c r="AK263" s="116"/>
      <c r="AL263" s="117">
        <f>AI263+AJ263+AK263</f>
        <v>0</v>
      </c>
      <c r="AM263" s="118"/>
      <c r="AN263" s="118"/>
      <c r="AO263" s="116"/>
      <c r="AP263" s="117">
        <f>AM263+AN263+AO263</f>
        <v>0</v>
      </c>
      <c r="AQ263" s="116"/>
      <c r="AR263" s="116"/>
      <c r="AS263" s="116">
        <v>1</v>
      </c>
      <c r="AT263" s="117">
        <f>AQ263+AR263+AS263</f>
        <v>1</v>
      </c>
      <c r="AU263" s="116"/>
      <c r="AV263" s="116"/>
      <c r="AW263" s="116"/>
      <c r="AX263" s="24">
        <f>AU263+AV263+AW263</f>
        <v>0</v>
      </c>
      <c r="AY263" s="25">
        <f>C263</f>
        <v>0</v>
      </c>
      <c r="AZ263" s="25">
        <f>D263</f>
        <v>0</v>
      </c>
      <c r="BA263" s="25">
        <f>E263</f>
        <v>0</v>
      </c>
      <c r="BB263" s="24">
        <f>SUM(AY263:BA263)</f>
        <v>0</v>
      </c>
      <c r="BC263" s="25">
        <f>G263+K263+O263</f>
        <v>0</v>
      </c>
      <c r="BD263" s="25">
        <f>H263+L263+P263</f>
        <v>0</v>
      </c>
      <c r="BE263" s="25">
        <f>I263+M263+Q263</f>
        <v>0</v>
      </c>
      <c r="BF263" s="24">
        <f>SUM(BC263:BE263)</f>
        <v>0</v>
      </c>
      <c r="BG263" s="121">
        <f>S263+W263+AA263+AE263+AI263+AU263+AM263+AQ263</f>
        <v>0</v>
      </c>
      <c r="BH263" s="25">
        <f>T263+X263+AB263+AF263+AJ263+AV263+AN263+AR263</f>
        <v>0</v>
      </c>
      <c r="BI263" s="25">
        <f>U263+Y263+AC263+AG263+AK263+AW263+AO263+AS263</f>
        <v>1</v>
      </c>
      <c r="BJ263" s="24">
        <f>SUM(BG263:BI263)</f>
        <v>1</v>
      </c>
      <c r="BK263" s="121">
        <f>AY263+BC263+BG263</f>
        <v>0</v>
      </c>
      <c r="BL263" s="133">
        <f>AZ263+BD263+BH263</f>
        <v>0</v>
      </c>
      <c r="BM263" s="25">
        <f>BA263+BE263+BI263</f>
        <v>1</v>
      </c>
      <c r="BN263" s="24">
        <f>BK263+BL263+BM263</f>
        <v>1</v>
      </c>
      <c r="BO263" s="25">
        <f>AY263*6+AZ263*4+BA263*2+BC263*4.5+BD263*3+BE263*1.5+BG263*3+BH263*2+BI263*1</f>
        <v>1</v>
      </c>
      <c r="BP263" t="s">
        <v>418</v>
      </c>
    </row>
    <row r="264" spans="1:68" ht="14.25" thickBot="1" thickTop="1">
      <c r="A264" s="105">
        <f>RANK(BO264,$BO$4:$BO$264)</f>
        <v>254</v>
      </c>
      <c r="B264" s="113" t="s">
        <v>367</v>
      </c>
      <c r="C264" s="115"/>
      <c r="D264" s="116"/>
      <c r="E264" s="116"/>
      <c r="F264" s="117">
        <f>C264+D264+E264</f>
        <v>0</v>
      </c>
      <c r="G264" s="116"/>
      <c r="H264" s="116"/>
      <c r="I264" s="116"/>
      <c r="J264" s="117">
        <f>G264+H264+I264</f>
        <v>0</v>
      </c>
      <c r="K264" s="116"/>
      <c r="L264" s="116"/>
      <c r="M264" s="116"/>
      <c r="N264" s="117">
        <f>K264+L264+M264</f>
        <v>0</v>
      </c>
      <c r="O264" s="116"/>
      <c r="P264" s="116"/>
      <c r="Q264" s="116"/>
      <c r="R264" s="117">
        <f>O264+P264+Q264</f>
        <v>0</v>
      </c>
      <c r="S264" s="118"/>
      <c r="T264" s="116"/>
      <c r="U264" s="116"/>
      <c r="V264" s="117">
        <f>S264+T264+U264</f>
        <v>0</v>
      </c>
      <c r="W264" s="116"/>
      <c r="X264" s="116"/>
      <c r="Y264" s="116"/>
      <c r="Z264" s="117">
        <f>W264+X264+Y264</f>
        <v>0</v>
      </c>
      <c r="AA264" s="116"/>
      <c r="AB264" s="116"/>
      <c r="AC264" s="116"/>
      <c r="AD264" s="117">
        <f>AA264+AB264+AC264</f>
        <v>0</v>
      </c>
      <c r="AE264" s="118"/>
      <c r="AF264" s="116"/>
      <c r="AG264" s="116"/>
      <c r="AH264" s="117">
        <f>AE264+AF264+AG264</f>
        <v>0</v>
      </c>
      <c r="AI264" s="116"/>
      <c r="AJ264" s="116"/>
      <c r="AK264" s="116"/>
      <c r="AL264" s="117">
        <f>AI264+AJ264+AK264</f>
        <v>0</v>
      </c>
      <c r="AM264" s="118"/>
      <c r="AN264" s="118"/>
      <c r="AO264" s="116"/>
      <c r="AP264" s="117">
        <f>AM264+AN264+AO264</f>
        <v>0</v>
      </c>
      <c r="AQ264" s="116"/>
      <c r="AR264" s="116"/>
      <c r="AS264" s="116">
        <v>1</v>
      </c>
      <c r="AT264" s="117">
        <f>AQ264+AR264+AS264</f>
        <v>1</v>
      </c>
      <c r="AU264" s="116"/>
      <c r="AV264" s="116"/>
      <c r="AW264" s="116"/>
      <c r="AX264" s="24">
        <f>AU264+AV264+AW264</f>
        <v>0</v>
      </c>
      <c r="AY264" s="25">
        <f>C264</f>
        <v>0</v>
      </c>
      <c r="AZ264" s="25">
        <f>D264</f>
        <v>0</v>
      </c>
      <c r="BA264" s="25">
        <f>E264</f>
        <v>0</v>
      </c>
      <c r="BB264" s="24">
        <f>SUM(AY264:BA264)</f>
        <v>0</v>
      </c>
      <c r="BC264" s="25">
        <f>G264+K264+O264</f>
        <v>0</v>
      </c>
      <c r="BD264" s="25">
        <f>H264+L264+P264</f>
        <v>0</v>
      </c>
      <c r="BE264" s="25">
        <f>I264+M264+Q264</f>
        <v>0</v>
      </c>
      <c r="BF264" s="24">
        <f>SUM(BC264:BE264)</f>
        <v>0</v>
      </c>
      <c r="BG264" s="121">
        <f>S264+W264+AA264+AE264+AI264+AU264+AM264+AQ264</f>
        <v>0</v>
      </c>
      <c r="BH264" s="25">
        <f>T264+X264+AB264+AF264+AJ264+AV264+AN264+AR264</f>
        <v>0</v>
      </c>
      <c r="BI264" s="25">
        <f>U264+Y264+AC264+AG264+AK264+AW264+AO264+AS264</f>
        <v>1</v>
      </c>
      <c r="BJ264" s="24">
        <f>SUM(BG264:BI264)</f>
        <v>1</v>
      </c>
      <c r="BK264" s="121">
        <f>AY264+BC264+BG264</f>
        <v>0</v>
      </c>
      <c r="BL264" s="133">
        <f>AZ264+BD264+BH264</f>
        <v>0</v>
      </c>
      <c r="BM264" s="25">
        <f>BA264+BE264+BI264</f>
        <v>1</v>
      </c>
      <c r="BN264" s="24">
        <f>BK264+BL264+BM264</f>
        <v>1</v>
      </c>
      <c r="BO264" s="25">
        <f>AY264*6+AZ264*4+BA264*2+BC264*4.5+BD264*3+BE264*1.5+BG264*3+BH264*2+BI264*1</f>
        <v>1</v>
      </c>
      <c r="BP264" t="s">
        <v>418</v>
      </c>
    </row>
    <row r="265" spans="1:67" ht="14.25" thickBot="1" thickTop="1">
      <c r="A265" s="105"/>
      <c r="B265" s="110" t="s">
        <v>25</v>
      </c>
      <c r="C265" s="107">
        <f aca="true" t="shared" si="0" ref="C265:AH265">SUM(C4:C264)</f>
        <v>30</v>
      </c>
      <c r="D265" s="124">
        <f t="shared" si="0"/>
        <v>78</v>
      </c>
      <c r="E265" s="21">
        <f t="shared" si="0"/>
        <v>0</v>
      </c>
      <c r="F265" s="21">
        <f t="shared" si="0"/>
        <v>108</v>
      </c>
      <c r="G265" s="21">
        <f t="shared" si="0"/>
        <v>25</v>
      </c>
      <c r="H265" s="123">
        <f t="shared" si="0"/>
        <v>58</v>
      </c>
      <c r="I265" s="21">
        <f t="shared" si="0"/>
        <v>0</v>
      </c>
      <c r="J265" s="21">
        <f t="shared" si="0"/>
        <v>83</v>
      </c>
      <c r="K265" s="21">
        <f t="shared" si="0"/>
        <v>25</v>
      </c>
      <c r="L265" s="123">
        <f t="shared" si="0"/>
        <v>61</v>
      </c>
      <c r="M265" s="21">
        <f t="shared" si="0"/>
        <v>0</v>
      </c>
      <c r="N265" s="21">
        <f t="shared" si="0"/>
        <v>86</v>
      </c>
      <c r="O265" s="21">
        <f t="shared" si="0"/>
        <v>6</v>
      </c>
      <c r="P265" s="123">
        <f t="shared" si="0"/>
        <v>24</v>
      </c>
      <c r="Q265" s="21">
        <f t="shared" si="0"/>
        <v>0</v>
      </c>
      <c r="R265" s="21">
        <f t="shared" si="0"/>
        <v>30</v>
      </c>
      <c r="S265" s="120">
        <f t="shared" si="0"/>
        <v>25</v>
      </c>
      <c r="T265" s="128">
        <f t="shared" si="0"/>
        <v>46</v>
      </c>
      <c r="U265" s="134">
        <f t="shared" si="0"/>
        <v>0</v>
      </c>
      <c r="V265" s="21">
        <f t="shared" si="0"/>
        <v>71</v>
      </c>
      <c r="W265" s="120">
        <f t="shared" si="0"/>
        <v>25</v>
      </c>
      <c r="X265" s="128">
        <f t="shared" si="0"/>
        <v>48</v>
      </c>
      <c r="Y265" s="134">
        <f t="shared" si="0"/>
        <v>0</v>
      </c>
      <c r="Z265" s="21">
        <f t="shared" si="0"/>
        <v>75</v>
      </c>
      <c r="AA265" s="120">
        <f t="shared" si="0"/>
        <v>25</v>
      </c>
      <c r="AB265" s="128">
        <f t="shared" si="0"/>
        <v>46</v>
      </c>
      <c r="AC265" s="134">
        <f t="shared" si="0"/>
        <v>0</v>
      </c>
      <c r="AD265" s="21">
        <f t="shared" si="0"/>
        <v>71</v>
      </c>
      <c r="AE265" s="120">
        <f t="shared" si="0"/>
        <v>10</v>
      </c>
      <c r="AF265" s="128">
        <f t="shared" si="0"/>
        <v>24</v>
      </c>
      <c r="AG265" s="134">
        <f t="shared" si="0"/>
        <v>0</v>
      </c>
      <c r="AH265" s="21">
        <f t="shared" si="0"/>
        <v>34</v>
      </c>
      <c r="AI265" s="120">
        <f aca="true" t="shared" si="1" ref="AI265:BN265">SUM(AI4:AI264)</f>
        <v>33</v>
      </c>
      <c r="AJ265" s="128">
        <f t="shared" si="1"/>
        <v>29</v>
      </c>
      <c r="AK265" s="134">
        <f t="shared" si="1"/>
        <v>0</v>
      </c>
      <c r="AL265" s="21">
        <f t="shared" si="1"/>
        <v>62</v>
      </c>
      <c r="AM265" s="120">
        <f t="shared" si="1"/>
        <v>143</v>
      </c>
      <c r="AN265" s="128">
        <f t="shared" si="1"/>
        <v>0</v>
      </c>
      <c r="AO265" s="134">
        <f t="shared" si="1"/>
        <v>0</v>
      </c>
      <c r="AP265" s="21">
        <f t="shared" si="1"/>
        <v>143</v>
      </c>
      <c r="AQ265" s="120">
        <f t="shared" si="1"/>
        <v>36</v>
      </c>
      <c r="AR265" s="128">
        <f t="shared" si="1"/>
        <v>36</v>
      </c>
      <c r="AS265" s="134">
        <f t="shared" si="1"/>
        <v>64</v>
      </c>
      <c r="AT265" s="21">
        <f t="shared" si="1"/>
        <v>136</v>
      </c>
      <c r="AU265" s="120">
        <f t="shared" si="1"/>
        <v>5</v>
      </c>
      <c r="AV265" s="128">
        <f t="shared" si="1"/>
        <v>15</v>
      </c>
      <c r="AW265" s="134">
        <f t="shared" si="1"/>
        <v>0</v>
      </c>
      <c r="AX265" s="21">
        <f t="shared" si="1"/>
        <v>20</v>
      </c>
      <c r="AY265" s="21">
        <f t="shared" si="1"/>
        <v>30</v>
      </c>
      <c r="AZ265" s="124">
        <f t="shared" si="1"/>
        <v>78</v>
      </c>
      <c r="BA265" s="21">
        <f t="shared" si="1"/>
        <v>0</v>
      </c>
      <c r="BB265" s="21">
        <f t="shared" si="1"/>
        <v>108</v>
      </c>
      <c r="BC265" s="21">
        <f t="shared" si="1"/>
        <v>56</v>
      </c>
      <c r="BD265" s="123">
        <f t="shared" si="1"/>
        <v>143</v>
      </c>
      <c r="BE265" s="21">
        <f t="shared" si="1"/>
        <v>0</v>
      </c>
      <c r="BF265" s="21">
        <f t="shared" si="1"/>
        <v>199</v>
      </c>
      <c r="BG265" s="121">
        <f t="shared" si="1"/>
        <v>302</v>
      </c>
      <c r="BH265" s="129">
        <f t="shared" si="1"/>
        <v>244</v>
      </c>
      <c r="BI265" s="135">
        <f t="shared" si="1"/>
        <v>64</v>
      </c>
      <c r="BJ265" s="21">
        <f t="shared" si="1"/>
        <v>610</v>
      </c>
      <c r="BK265" s="120">
        <f t="shared" si="1"/>
        <v>388</v>
      </c>
      <c r="BL265" s="123">
        <f t="shared" si="1"/>
        <v>465</v>
      </c>
      <c r="BM265" s="21">
        <f t="shared" si="1"/>
        <v>64</v>
      </c>
      <c r="BN265" s="21">
        <f t="shared" si="1"/>
        <v>917</v>
      </c>
      <c r="BO265" s="20"/>
    </row>
    <row r="266" ht="13.5" thickTop="1"/>
    <row r="268" spans="52:63" ht="12.75">
      <c r="AZ268" s="131"/>
      <c r="BB268" s="20"/>
      <c r="BD268" s="125"/>
      <c r="BF268" s="20"/>
      <c r="BG268" s="122"/>
      <c r="BH268" s="130"/>
      <c r="BK268" s="122"/>
    </row>
  </sheetData>
  <sheetProtection selectLockedCells="1" selectUnlockedCells="1"/>
  <mergeCells count="28">
    <mergeCell ref="BG2:BJ2"/>
    <mergeCell ref="AE1:AH1"/>
    <mergeCell ref="AY1:BN1"/>
    <mergeCell ref="AE2:AH2"/>
    <mergeCell ref="AY2:BB2"/>
    <mergeCell ref="AQ1:AT1"/>
    <mergeCell ref="AQ2:AT2"/>
    <mergeCell ref="AI1:AL1"/>
    <mergeCell ref="AI2:AL2"/>
    <mergeCell ref="AU1:AX1"/>
    <mergeCell ref="AM1:AP1"/>
    <mergeCell ref="AM2:AP2"/>
    <mergeCell ref="C1:F1"/>
    <mergeCell ref="G1:J1"/>
    <mergeCell ref="S1:V1"/>
    <mergeCell ref="BC2:BF2"/>
    <mergeCell ref="AA2:AD2"/>
    <mergeCell ref="O2:R2"/>
    <mergeCell ref="AU2:AX2"/>
    <mergeCell ref="O1:R1"/>
    <mergeCell ref="K1:N1"/>
    <mergeCell ref="AA1:AD1"/>
    <mergeCell ref="C2:F2"/>
    <mergeCell ref="G2:J2"/>
    <mergeCell ref="S2:V2"/>
    <mergeCell ref="W2:Z2"/>
    <mergeCell ref="K2:N2"/>
    <mergeCell ref="W1:Z1"/>
  </mergeCells>
  <printOptions/>
  <pageMargins left="0.7875" right="0.7875" top="0.7875" bottom="0.7875" header="0.5118055555555555" footer="0.5118055555555555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Użytkownik systemu Windows</cp:lastModifiedBy>
  <cp:lastPrinted>2018-03-05T14:16:03Z</cp:lastPrinted>
  <dcterms:created xsi:type="dcterms:W3CDTF">2014-01-17T20:14:16Z</dcterms:created>
  <dcterms:modified xsi:type="dcterms:W3CDTF">2022-06-06T19:50:48Z</dcterms:modified>
  <cp:category/>
  <cp:version/>
  <cp:contentType/>
  <cp:contentStatus/>
</cp:coreProperties>
</file>